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4160" activeTab="0"/>
  </bookViews>
  <sheets>
    <sheet name="III-2022 " sheetId="1" r:id="rId1"/>
    <sheet name="II-2022 " sheetId="2" r:id="rId2"/>
    <sheet name="I-2022" sheetId="3" r:id="rId3"/>
    <sheet name="IV-2021" sheetId="4" r:id="rId4"/>
    <sheet name="III-2021 " sheetId="5" r:id="rId5"/>
    <sheet name="II-2021  " sheetId="6" r:id="rId6"/>
    <sheet name="I-2021 " sheetId="7" r:id="rId7"/>
    <sheet name="IV-2020" sheetId="8" r:id="rId8"/>
    <sheet name="III-2020 " sheetId="9" r:id="rId9"/>
    <sheet name="II-2020 " sheetId="10" r:id="rId10"/>
    <sheet name="I-2020 " sheetId="11" r:id="rId11"/>
    <sheet name="2019" sheetId="12" r:id="rId12"/>
    <sheet name="2018" sheetId="13" r:id="rId13"/>
    <sheet name="2017" sheetId="14" r:id="rId14"/>
    <sheet name="2016" sheetId="15" r:id="rId15"/>
    <sheet name="2015" sheetId="16" r:id="rId16"/>
  </sheets>
  <externalReferences>
    <externalReference r:id="rId19"/>
  </externalReferences>
  <definedNames>
    <definedName name="__123Graph_AREER" localSheetId="15" hidden="1">'[1]ER'!#REF!</definedName>
    <definedName name="__123Graph_AREER" localSheetId="14" hidden="1">'[1]ER'!#REF!</definedName>
    <definedName name="__123Graph_AREER" localSheetId="13" hidden="1">'[1]ER'!#REF!</definedName>
    <definedName name="__123Graph_AREER" localSheetId="12" hidden="1">'[1]ER'!#REF!</definedName>
    <definedName name="__123Graph_AREER" localSheetId="11" hidden="1">'[1]ER'!#REF!</definedName>
    <definedName name="__123Graph_AREER" localSheetId="10" hidden="1">'[1]ER'!#REF!</definedName>
    <definedName name="__123Graph_AREER" localSheetId="6" hidden="1">'[1]ER'!#REF!</definedName>
    <definedName name="__123Graph_AREER" localSheetId="2" hidden="1">'[1]ER'!#REF!</definedName>
    <definedName name="__123Graph_AREER" localSheetId="9" hidden="1">'[1]ER'!#REF!</definedName>
    <definedName name="__123Graph_AREER" localSheetId="5" hidden="1">'[1]ER'!#REF!</definedName>
    <definedName name="__123Graph_AREER" localSheetId="1" hidden="1">'[1]ER'!#REF!</definedName>
    <definedName name="__123Graph_AREER" localSheetId="8" hidden="1">'[1]ER'!#REF!</definedName>
    <definedName name="__123Graph_AREER" localSheetId="4" hidden="1">'[1]ER'!#REF!</definedName>
    <definedName name="__123Graph_AREER" localSheetId="0" hidden="1">'[1]ER'!#REF!</definedName>
    <definedName name="__123Graph_AREER" localSheetId="7" hidden="1">'[1]ER'!#REF!</definedName>
    <definedName name="__123Graph_AREER" localSheetId="3" hidden="1">'[1]ER'!#REF!</definedName>
    <definedName name="__123Graph_AREER" hidden="1">'[1]ER'!#REF!</definedName>
    <definedName name="__123Graph_BREER" localSheetId="15" hidden="1">'[1]ER'!#REF!</definedName>
    <definedName name="__123Graph_BREER" localSheetId="14" hidden="1">'[1]ER'!#REF!</definedName>
    <definedName name="__123Graph_BREER" localSheetId="13" hidden="1">'[1]ER'!#REF!</definedName>
    <definedName name="__123Graph_BREER" localSheetId="12" hidden="1">'[1]ER'!#REF!</definedName>
    <definedName name="__123Graph_BREER" localSheetId="11" hidden="1">'[1]ER'!#REF!</definedName>
    <definedName name="__123Graph_BREER" localSheetId="10" hidden="1">'[1]ER'!#REF!</definedName>
    <definedName name="__123Graph_BREER" localSheetId="6" hidden="1">'[1]ER'!#REF!</definedName>
    <definedName name="__123Graph_BREER" localSheetId="2" hidden="1">'[1]ER'!#REF!</definedName>
    <definedName name="__123Graph_BREER" localSheetId="9" hidden="1">'[1]ER'!#REF!</definedName>
    <definedName name="__123Graph_BREER" localSheetId="5" hidden="1">'[1]ER'!#REF!</definedName>
    <definedName name="__123Graph_BREER" localSheetId="1" hidden="1">'[1]ER'!#REF!</definedName>
    <definedName name="__123Graph_BREER" localSheetId="8" hidden="1">'[1]ER'!#REF!</definedName>
    <definedName name="__123Graph_BREER" localSheetId="4" hidden="1">'[1]ER'!#REF!</definedName>
    <definedName name="__123Graph_BREER" localSheetId="0" hidden="1">'[1]ER'!#REF!</definedName>
    <definedName name="__123Graph_BREER" localSheetId="7" hidden="1">'[1]ER'!#REF!</definedName>
    <definedName name="__123Graph_BREER" localSheetId="3" hidden="1">'[1]ER'!#REF!</definedName>
    <definedName name="__123Graph_BREER" hidden="1">'[1]ER'!#REF!</definedName>
    <definedName name="__123Graph_CREER" localSheetId="15" hidden="1">'[1]ER'!#REF!</definedName>
    <definedName name="__123Graph_CREER" localSheetId="14" hidden="1">'[1]ER'!#REF!</definedName>
    <definedName name="__123Graph_CREER" localSheetId="13" hidden="1">'[1]ER'!#REF!</definedName>
    <definedName name="__123Graph_CREER" localSheetId="12" hidden="1">'[1]ER'!#REF!</definedName>
    <definedName name="__123Graph_CREER" localSheetId="11" hidden="1">'[1]ER'!#REF!</definedName>
    <definedName name="__123Graph_CREER" localSheetId="10" hidden="1">'[1]ER'!#REF!</definedName>
    <definedName name="__123Graph_CREER" localSheetId="6" hidden="1">'[1]ER'!#REF!</definedName>
    <definedName name="__123Graph_CREER" localSheetId="2" hidden="1">'[1]ER'!#REF!</definedName>
    <definedName name="__123Graph_CREER" localSheetId="9" hidden="1">'[1]ER'!#REF!</definedName>
    <definedName name="__123Graph_CREER" localSheetId="5" hidden="1">'[1]ER'!#REF!</definedName>
    <definedName name="__123Graph_CREER" localSheetId="1" hidden="1">'[1]ER'!#REF!</definedName>
    <definedName name="__123Graph_CREER" localSheetId="8" hidden="1">'[1]ER'!#REF!</definedName>
    <definedName name="__123Graph_CREER" localSheetId="4" hidden="1">'[1]ER'!#REF!</definedName>
    <definedName name="__123Graph_CREER" localSheetId="0" hidden="1">'[1]ER'!#REF!</definedName>
    <definedName name="__123Graph_CREER" localSheetId="7" hidden="1">'[1]ER'!#REF!</definedName>
    <definedName name="__123Graph_CREER" localSheetId="3" hidden="1">'[1]ER'!#REF!</definedName>
    <definedName name="__123Graph_CREER" hidden="1">'[1]ER'!#REF!</definedName>
    <definedName name="_3__123Graph_ACPI_ER_LOG" localSheetId="15" hidden="1">'[1]ER'!#REF!</definedName>
    <definedName name="_3__123Graph_ACPI_ER_LOG" localSheetId="14" hidden="1">'[1]ER'!#REF!</definedName>
    <definedName name="_3__123Graph_ACPI_ER_LOG" localSheetId="13" hidden="1">'[1]ER'!#REF!</definedName>
    <definedName name="_3__123Graph_ACPI_ER_LOG" localSheetId="12" hidden="1">'[1]ER'!#REF!</definedName>
    <definedName name="_3__123Graph_ACPI_ER_LOG" localSheetId="11" hidden="1">'[1]ER'!#REF!</definedName>
    <definedName name="_3__123Graph_ACPI_ER_LOG" localSheetId="10" hidden="1">'[1]ER'!#REF!</definedName>
    <definedName name="_3__123Graph_ACPI_ER_LOG" localSheetId="6" hidden="1">'[1]ER'!#REF!</definedName>
    <definedName name="_3__123Graph_ACPI_ER_LOG" localSheetId="2" hidden="1">'[1]ER'!#REF!</definedName>
    <definedName name="_3__123Graph_ACPI_ER_LOG" localSheetId="9" hidden="1">'[1]ER'!#REF!</definedName>
    <definedName name="_3__123Graph_ACPI_ER_LOG" localSheetId="5" hidden="1">'[1]ER'!#REF!</definedName>
    <definedName name="_3__123Graph_ACPI_ER_LOG" localSheetId="1" hidden="1">'[1]ER'!#REF!</definedName>
    <definedName name="_3__123Graph_ACPI_ER_LOG" localSheetId="8" hidden="1">'[1]ER'!#REF!</definedName>
    <definedName name="_3__123Graph_ACPI_ER_LOG" localSheetId="4" hidden="1">'[1]ER'!#REF!</definedName>
    <definedName name="_3__123Graph_ACPI_ER_LOG" localSheetId="0" hidden="1">'[1]ER'!#REF!</definedName>
    <definedName name="_3__123Graph_ACPI_ER_LOG" localSheetId="7" hidden="1">'[1]ER'!#REF!</definedName>
    <definedName name="_3__123Graph_ACPI_ER_LOG" localSheetId="3" hidden="1">'[1]ER'!#REF!</definedName>
    <definedName name="_3__123Graph_ACPI_ER_LOG" hidden="1">'[1]ER'!#REF!</definedName>
    <definedName name="_4__123Graph_BCPI_ER_LOG" localSheetId="15" hidden="1">'[1]ER'!#REF!</definedName>
    <definedName name="_4__123Graph_BCPI_ER_LOG" localSheetId="14" hidden="1">'[1]ER'!#REF!</definedName>
    <definedName name="_4__123Graph_BCPI_ER_LOG" localSheetId="13" hidden="1">'[1]ER'!#REF!</definedName>
    <definedName name="_4__123Graph_BCPI_ER_LOG" localSheetId="12" hidden="1">'[1]ER'!#REF!</definedName>
    <definedName name="_4__123Graph_BCPI_ER_LOG" localSheetId="11" hidden="1">'[1]ER'!#REF!</definedName>
    <definedName name="_4__123Graph_BCPI_ER_LOG" localSheetId="10" hidden="1">'[1]ER'!#REF!</definedName>
    <definedName name="_4__123Graph_BCPI_ER_LOG" localSheetId="6" hidden="1">'[1]ER'!#REF!</definedName>
    <definedName name="_4__123Graph_BCPI_ER_LOG" localSheetId="2" hidden="1">'[1]ER'!#REF!</definedName>
    <definedName name="_4__123Graph_BCPI_ER_LOG" localSheetId="9" hidden="1">'[1]ER'!#REF!</definedName>
    <definedName name="_4__123Graph_BCPI_ER_LOG" localSheetId="5" hidden="1">'[1]ER'!#REF!</definedName>
    <definedName name="_4__123Graph_BCPI_ER_LOG" localSheetId="1" hidden="1">'[1]ER'!#REF!</definedName>
    <definedName name="_4__123Graph_BCPI_ER_LOG" localSheetId="8" hidden="1">'[1]ER'!#REF!</definedName>
    <definedName name="_4__123Graph_BCPI_ER_LOG" localSheetId="4" hidden="1">'[1]ER'!#REF!</definedName>
    <definedName name="_4__123Graph_BCPI_ER_LOG" localSheetId="0" hidden="1">'[1]ER'!#REF!</definedName>
    <definedName name="_4__123Graph_BCPI_ER_LOG" localSheetId="7" hidden="1">'[1]ER'!#REF!</definedName>
    <definedName name="_4__123Graph_BCPI_ER_LOG" localSheetId="3" hidden="1">'[1]ER'!#REF!</definedName>
    <definedName name="_4__123Graph_BCPI_ER_LOG" hidden="1">'[1]ER'!#REF!</definedName>
    <definedName name="_5__123Graph_BIBA_IBRD" localSheetId="15" hidden="1">'[1]WB'!#REF!</definedName>
    <definedName name="_5__123Graph_BIBA_IBRD" localSheetId="14" hidden="1">'[1]WB'!#REF!</definedName>
    <definedName name="_5__123Graph_BIBA_IBRD" localSheetId="13" hidden="1">'[1]WB'!#REF!</definedName>
    <definedName name="_5__123Graph_BIBA_IBRD" localSheetId="12" hidden="1">'[1]WB'!#REF!</definedName>
    <definedName name="_5__123Graph_BIBA_IBRD" localSheetId="11" hidden="1">'[1]WB'!#REF!</definedName>
    <definedName name="_5__123Graph_BIBA_IBRD" localSheetId="10" hidden="1">'[1]WB'!#REF!</definedName>
    <definedName name="_5__123Graph_BIBA_IBRD" localSheetId="6" hidden="1">'[1]WB'!#REF!</definedName>
    <definedName name="_5__123Graph_BIBA_IBRD" localSheetId="2" hidden="1">'[1]WB'!#REF!</definedName>
    <definedName name="_5__123Graph_BIBA_IBRD" localSheetId="9" hidden="1">'[1]WB'!#REF!</definedName>
    <definedName name="_5__123Graph_BIBA_IBRD" localSheetId="5" hidden="1">'[1]WB'!#REF!</definedName>
    <definedName name="_5__123Graph_BIBA_IBRD" localSheetId="1" hidden="1">'[1]WB'!#REF!</definedName>
    <definedName name="_5__123Graph_BIBA_IBRD" localSheetId="8" hidden="1">'[1]WB'!#REF!</definedName>
    <definedName name="_5__123Graph_BIBA_IBRD" localSheetId="4" hidden="1">'[1]WB'!#REF!</definedName>
    <definedName name="_5__123Graph_BIBA_IBRD" localSheetId="0" hidden="1">'[1]WB'!#REF!</definedName>
    <definedName name="_5__123Graph_BIBA_IBRD" localSheetId="7" hidden="1">'[1]WB'!#REF!</definedName>
    <definedName name="_5__123Graph_BIBA_IBRD" localSheetId="3" hidden="1">'[1]WB'!#REF!</definedName>
    <definedName name="_5__123Graph_BIBA_IBRD" hidden="1">'[1]WB'!#REF!</definedName>
    <definedName name="_Order1" hidden="1">0</definedName>
    <definedName name="_Order2" hidden="1">0</definedName>
    <definedName name="_Regression_Out" localSheetId="15" hidden="1">#REF!</definedName>
    <definedName name="_Regression_Out" localSheetId="14" hidden="1">#REF!</definedName>
    <definedName name="_Regression_Out" localSheetId="13" hidden="1">#REF!</definedName>
    <definedName name="_Regression_Out" localSheetId="12" hidden="1">#REF!</definedName>
    <definedName name="_Regression_Out" localSheetId="11" hidden="1">#REF!</definedName>
    <definedName name="_Regression_Out" localSheetId="10" hidden="1">#REF!</definedName>
    <definedName name="_Regression_Out" localSheetId="6" hidden="1">#REF!</definedName>
    <definedName name="_Regression_Out" localSheetId="2" hidden="1">#REF!</definedName>
    <definedName name="_Regression_Out" localSheetId="9" hidden="1">#REF!</definedName>
    <definedName name="_Regression_Out" localSheetId="5" hidden="1">#REF!</definedName>
    <definedName name="_Regression_Out" localSheetId="1" hidden="1">#REF!</definedName>
    <definedName name="_Regression_Out" localSheetId="8" hidden="1">#REF!</definedName>
    <definedName name="_Regression_Out" localSheetId="4" hidden="1">#REF!</definedName>
    <definedName name="_Regression_Out" localSheetId="0" hidden="1">#REF!</definedName>
    <definedName name="_Regression_Out" localSheetId="7" hidden="1">#REF!</definedName>
    <definedName name="_Regression_Out" localSheetId="3" hidden="1">#REF!</definedName>
    <definedName name="_Regression_Out" hidden="1">#REF!</definedName>
    <definedName name="_Regression_X" localSheetId="15" hidden="1">#REF!</definedName>
    <definedName name="_Regression_X" localSheetId="14" hidden="1">#REF!</definedName>
    <definedName name="_Regression_X" localSheetId="13" hidden="1">#REF!</definedName>
    <definedName name="_Regression_X" localSheetId="12" hidden="1">#REF!</definedName>
    <definedName name="_Regression_X" localSheetId="11" hidden="1">#REF!</definedName>
    <definedName name="_Regression_X" localSheetId="10" hidden="1">#REF!</definedName>
    <definedName name="_Regression_X" localSheetId="6" hidden="1">#REF!</definedName>
    <definedName name="_Regression_X" localSheetId="2" hidden="1">#REF!</definedName>
    <definedName name="_Regression_X" localSheetId="9" hidden="1">#REF!</definedName>
    <definedName name="_Regression_X" localSheetId="5" hidden="1">#REF!</definedName>
    <definedName name="_Regression_X" localSheetId="1" hidden="1">#REF!</definedName>
    <definedName name="_Regression_X" localSheetId="8" hidden="1">#REF!</definedName>
    <definedName name="_Regression_X" localSheetId="4" hidden="1">#REF!</definedName>
    <definedName name="_Regression_X" localSheetId="0" hidden="1">#REF!</definedName>
    <definedName name="_Regression_X" localSheetId="7" hidden="1">#REF!</definedName>
    <definedName name="_Regression_X" localSheetId="3" hidden="1">#REF!</definedName>
    <definedName name="_Regression_X" hidden="1">#REF!</definedName>
    <definedName name="_Regression_Y" localSheetId="15" hidden="1">#REF!</definedName>
    <definedName name="_Regression_Y" localSheetId="14" hidden="1">#REF!</definedName>
    <definedName name="_Regression_Y" localSheetId="13" hidden="1">#REF!</definedName>
    <definedName name="_Regression_Y" localSheetId="12" hidden="1">#REF!</definedName>
    <definedName name="_Regression_Y" localSheetId="11" hidden="1">#REF!</definedName>
    <definedName name="_Regression_Y" localSheetId="10" hidden="1">#REF!</definedName>
    <definedName name="_Regression_Y" localSheetId="6" hidden="1">#REF!</definedName>
    <definedName name="_Regression_Y" localSheetId="2" hidden="1">#REF!</definedName>
    <definedName name="_Regression_Y" localSheetId="9" hidden="1">#REF!</definedName>
    <definedName name="_Regression_Y" localSheetId="5" hidden="1">#REF!</definedName>
    <definedName name="_Regression_Y" localSheetId="1" hidden="1">#REF!</definedName>
    <definedName name="_Regression_Y" localSheetId="8" hidden="1">#REF!</definedName>
    <definedName name="_Regression_Y" localSheetId="4" hidden="1">#REF!</definedName>
    <definedName name="_Regression_Y" localSheetId="0" hidden="1">#REF!</definedName>
    <definedName name="_Regression_Y" localSheetId="7" hidden="1">#REF!</definedName>
    <definedName name="_Regression_Y" localSheetId="3" hidden="1">#REF!</definedName>
    <definedName name="_Regression_Y" hidden="1">#REF!</definedName>
    <definedName name="_xlnm.Print_Area" localSheetId="0">'III-2022 '!$A$1:$N$55</definedName>
    <definedName name="qqq" localSheetId="15" hidden="1">{#N/A,#N/A,FALSE,"EXTRABUDGT"}</definedName>
    <definedName name="qqq" localSheetId="14" hidden="1">{#N/A,#N/A,FALSE,"EXTRABUDGT"}</definedName>
    <definedName name="qqq" localSheetId="13" hidden="1">{#N/A,#N/A,FALSE,"EXTRABUDGT"}</definedName>
    <definedName name="qqq" localSheetId="12" hidden="1">{#N/A,#N/A,FALSE,"EXTRABUDGT"}</definedName>
    <definedName name="qqq" localSheetId="11" hidden="1">{#N/A,#N/A,FALSE,"EXTRABUDGT"}</definedName>
    <definedName name="qqq" localSheetId="10" hidden="1">{#N/A,#N/A,FALSE,"EXTRABUDGT"}</definedName>
    <definedName name="qqq" localSheetId="6" hidden="1">{#N/A,#N/A,FALSE,"EXTRABUDGT"}</definedName>
    <definedName name="qqq" localSheetId="2" hidden="1">{#N/A,#N/A,FALSE,"EXTRABUDGT"}</definedName>
    <definedName name="qqq" localSheetId="9" hidden="1">{#N/A,#N/A,FALSE,"EXTRABUDGT"}</definedName>
    <definedName name="qqq" localSheetId="5" hidden="1">{#N/A,#N/A,FALSE,"EXTRABUDGT"}</definedName>
    <definedName name="qqq" localSheetId="1" hidden="1">{#N/A,#N/A,FALSE,"EXTRABUDGT"}</definedName>
    <definedName name="qqq" localSheetId="8" hidden="1">{#N/A,#N/A,FALSE,"EXTRABUDGT"}</definedName>
    <definedName name="qqq" localSheetId="4" hidden="1">{#N/A,#N/A,FALSE,"EXTRABUDGT"}</definedName>
    <definedName name="qqq" localSheetId="0" hidden="1">{#N/A,#N/A,FALSE,"EXTRABUDGT"}</definedName>
    <definedName name="qqq" localSheetId="7" hidden="1">{#N/A,#N/A,FALSE,"EXTRABUDGT"}</definedName>
    <definedName name="qqq" localSheetId="3" hidden="1">{#N/A,#N/A,FALSE,"EXTRABUDGT"}</definedName>
    <definedName name="qqq" hidden="1">{#N/A,#N/A,FALSE,"EXTRABUDGT"}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12" hidden="1">{#N/A,#N/A,FALSE,"SimInp1";#N/A,#N/A,FALSE,"SimInp2";#N/A,#N/A,FALSE,"SimOut1";#N/A,#N/A,FALSE,"SimOut2";#N/A,#N/A,FALSE,"SimOut3";#N/A,#N/A,FALSE,"SimOut4";#N/A,#N/A,FALSE,"SimOut5"}</definedName>
    <definedName name="teset" localSheetId="11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ANKS." localSheetId="15" hidden="1">{#N/A,#N/A,FALSE,"BANKS"}</definedName>
    <definedName name="wrn.BANKS." localSheetId="14" hidden="1">{#N/A,#N/A,FALSE,"BANKS"}</definedName>
    <definedName name="wrn.BANKS." localSheetId="13" hidden="1">{#N/A,#N/A,FALSE,"BANKS"}</definedName>
    <definedName name="wrn.BANKS." localSheetId="12" hidden="1">{#N/A,#N/A,FALSE,"BANKS"}</definedName>
    <definedName name="wrn.BANKS." localSheetId="11" hidden="1">{#N/A,#N/A,FALSE,"BANKS"}</definedName>
    <definedName name="wrn.BANKS." localSheetId="10" hidden="1">{#N/A,#N/A,FALSE,"BANKS"}</definedName>
    <definedName name="wrn.BANKS." localSheetId="6" hidden="1">{#N/A,#N/A,FALSE,"BANKS"}</definedName>
    <definedName name="wrn.BANKS." localSheetId="2" hidden="1">{#N/A,#N/A,FALSE,"BANKS"}</definedName>
    <definedName name="wrn.BANKS." localSheetId="9" hidden="1">{#N/A,#N/A,FALSE,"BANKS"}</definedName>
    <definedName name="wrn.BANKS." localSheetId="5" hidden="1">{#N/A,#N/A,FALSE,"BANKS"}</definedName>
    <definedName name="wrn.BANKS." localSheetId="1" hidden="1">{#N/A,#N/A,FALSE,"BANKS"}</definedName>
    <definedName name="wrn.BANKS." localSheetId="8" hidden="1">{#N/A,#N/A,FALSE,"BANKS"}</definedName>
    <definedName name="wrn.BANKS." localSheetId="4" hidden="1">{#N/A,#N/A,FALSE,"BANKS"}</definedName>
    <definedName name="wrn.BANKS." localSheetId="0" hidden="1">{#N/A,#N/A,FALSE,"BANKS"}</definedName>
    <definedName name="wrn.BANKS." localSheetId="7" hidden="1">{#N/A,#N/A,FALSE,"BANKS"}</definedName>
    <definedName name="wrn.BANKS." localSheetId="3" hidden="1">{#N/A,#N/A,FALSE,"BANKS"}</definedName>
    <definedName name="wrn.BANKS." hidden="1">{#N/A,#N/A,FALSE,"BANKS"}</definedName>
    <definedName name="wrn.BOP." localSheetId="15" hidden="1">{#N/A,#N/A,FALSE,"BOP"}</definedName>
    <definedName name="wrn.BOP." localSheetId="14" hidden="1">{#N/A,#N/A,FALSE,"BOP"}</definedName>
    <definedName name="wrn.BOP." localSheetId="13" hidden="1">{#N/A,#N/A,FALSE,"BOP"}</definedName>
    <definedName name="wrn.BOP." localSheetId="12" hidden="1">{#N/A,#N/A,FALSE,"BOP"}</definedName>
    <definedName name="wrn.BOP." localSheetId="11" hidden="1">{#N/A,#N/A,FALSE,"BOP"}</definedName>
    <definedName name="wrn.BOP." localSheetId="10" hidden="1">{#N/A,#N/A,FALSE,"BOP"}</definedName>
    <definedName name="wrn.BOP." localSheetId="6" hidden="1">{#N/A,#N/A,FALSE,"BOP"}</definedName>
    <definedName name="wrn.BOP." localSheetId="2" hidden="1">{#N/A,#N/A,FALSE,"BOP"}</definedName>
    <definedName name="wrn.BOP." localSheetId="9" hidden="1">{#N/A,#N/A,FALSE,"BOP"}</definedName>
    <definedName name="wrn.BOP." localSheetId="5" hidden="1">{#N/A,#N/A,FALSE,"BOP"}</definedName>
    <definedName name="wrn.BOP." localSheetId="1" hidden="1">{#N/A,#N/A,FALSE,"BOP"}</definedName>
    <definedName name="wrn.BOP." localSheetId="8" hidden="1">{#N/A,#N/A,FALSE,"BOP"}</definedName>
    <definedName name="wrn.BOP." localSheetId="4" hidden="1">{#N/A,#N/A,FALSE,"BOP"}</definedName>
    <definedName name="wrn.BOP." localSheetId="0" hidden="1">{#N/A,#N/A,FALSE,"BOP"}</definedName>
    <definedName name="wrn.BOP." localSheetId="7" hidden="1">{#N/A,#N/A,FALSE,"BOP"}</definedName>
    <definedName name="wrn.BOP." localSheetId="3" hidden="1">{#N/A,#N/A,FALSE,"BOP"}</definedName>
    <definedName name="wrn.BOP." hidden="1">{#N/A,#N/A,FALSE,"BOP"}</definedName>
    <definedName name="wrn.BOP_MIDTERM." localSheetId="15" hidden="1">{"BOP_TAB",#N/A,FALSE,"N";"MIDTERM_TAB",#N/A,FALSE,"O"}</definedName>
    <definedName name="wrn.BOP_MIDTERM." localSheetId="14" hidden="1">{"BOP_TAB",#N/A,FALSE,"N";"MIDTERM_TAB",#N/A,FALSE,"O"}</definedName>
    <definedName name="wrn.BOP_MIDTERM." localSheetId="13" hidden="1">{"BOP_TAB",#N/A,FALSE,"N";"MIDTERM_TAB",#N/A,FALSE,"O"}</definedName>
    <definedName name="wrn.BOP_MIDTERM." localSheetId="12" hidden="1">{"BOP_TAB",#N/A,FALSE,"N";"MIDTERM_TAB",#N/A,FALSE,"O"}</definedName>
    <definedName name="wrn.BOP_MIDTERM." localSheetId="11" hidden="1">{"BOP_TAB",#N/A,FALSE,"N";"MIDTERM_TAB",#N/A,FALSE,"O"}</definedName>
    <definedName name="wrn.BOP_MIDTERM." localSheetId="10" hidden="1">{"BOP_TAB",#N/A,FALSE,"N";"MIDTERM_TAB",#N/A,FALSE,"O"}</definedName>
    <definedName name="wrn.BOP_MIDTERM." localSheetId="6" hidden="1">{"BOP_TAB",#N/A,FALSE,"N";"MIDTERM_TAB",#N/A,FALSE,"O"}</definedName>
    <definedName name="wrn.BOP_MIDTERM." localSheetId="2" hidden="1">{"BOP_TAB",#N/A,FALSE,"N";"MIDTERM_TAB",#N/A,FALSE,"O"}</definedName>
    <definedName name="wrn.BOP_MIDTERM." localSheetId="9" hidden="1">{"BOP_TAB",#N/A,FALSE,"N";"MIDTERM_TAB",#N/A,FALSE,"O"}</definedName>
    <definedName name="wrn.BOP_MIDTERM." localSheetId="5" hidden="1">{"BOP_TAB",#N/A,FALSE,"N";"MIDTERM_TAB",#N/A,FALSE,"O"}</definedName>
    <definedName name="wrn.BOP_MIDTERM." localSheetId="1" hidden="1">{"BOP_TAB",#N/A,FALSE,"N";"MIDTERM_TAB",#N/A,FALSE,"O"}</definedName>
    <definedName name="wrn.BOP_MIDTERM." localSheetId="8" hidden="1">{"BOP_TAB",#N/A,FALSE,"N";"MIDTERM_TAB",#N/A,FALSE,"O"}</definedName>
    <definedName name="wrn.BOP_MIDTERM." localSheetId="4" hidden="1">{"BOP_TAB",#N/A,FALSE,"N";"MIDTERM_TAB",#N/A,FALSE,"O"}</definedName>
    <definedName name="wrn.BOP_MIDTERM." localSheetId="0" hidden="1">{"BOP_TAB",#N/A,FALSE,"N";"MIDTERM_TAB",#N/A,FALSE,"O"}</definedName>
    <definedName name="wrn.BOP_MIDTERM." localSheetId="7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CREDIT." localSheetId="15" hidden="1">{#N/A,#N/A,FALSE,"CREDIT"}</definedName>
    <definedName name="wrn.CREDIT." localSheetId="14" hidden="1">{#N/A,#N/A,FALSE,"CREDIT"}</definedName>
    <definedName name="wrn.CREDIT." localSheetId="13" hidden="1">{#N/A,#N/A,FALSE,"CREDIT"}</definedName>
    <definedName name="wrn.CREDIT." localSheetId="12" hidden="1">{#N/A,#N/A,FALSE,"CREDIT"}</definedName>
    <definedName name="wrn.CREDIT." localSheetId="11" hidden="1">{#N/A,#N/A,FALSE,"CREDIT"}</definedName>
    <definedName name="wrn.CREDIT." localSheetId="10" hidden="1">{#N/A,#N/A,FALSE,"CREDIT"}</definedName>
    <definedName name="wrn.CREDIT." localSheetId="6" hidden="1">{#N/A,#N/A,FALSE,"CREDIT"}</definedName>
    <definedName name="wrn.CREDIT." localSheetId="2" hidden="1">{#N/A,#N/A,FALSE,"CREDIT"}</definedName>
    <definedName name="wrn.CREDIT." localSheetId="9" hidden="1">{#N/A,#N/A,FALSE,"CREDIT"}</definedName>
    <definedName name="wrn.CREDIT." localSheetId="5" hidden="1">{#N/A,#N/A,FALSE,"CREDIT"}</definedName>
    <definedName name="wrn.CREDIT." localSheetId="1" hidden="1">{#N/A,#N/A,FALSE,"CREDIT"}</definedName>
    <definedName name="wrn.CREDIT." localSheetId="8" hidden="1">{#N/A,#N/A,FALSE,"CREDIT"}</definedName>
    <definedName name="wrn.CREDIT." localSheetId="4" hidden="1">{#N/A,#N/A,FALSE,"CREDIT"}</definedName>
    <definedName name="wrn.CREDIT." localSheetId="0" hidden="1">{#N/A,#N/A,FALSE,"CREDIT"}</definedName>
    <definedName name="wrn.CREDIT." localSheetId="7" hidden="1">{#N/A,#N/A,FALSE,"CREDIT"}</definedName>
    <definedName name="wrn.CREDIT." localSheetId="3" hidden="1">{#N/A,#N/A,FALSE,"CREDIT"}</definedName>
    <definedName name="wrn.CREDIT." hidden="1">{#N/A,#N/A,FALSE,"CREDIT"}</definedName>
    <definedName name="wrn.DEBTSVC." localSheetId="15" hidden="1">{#N/A,#N/A,FALSE,"DEBTSVC"}</definedName>
    <definedName name="wrn.DEBTSVC." localSheetId="14" hidden="1">{#N/A,#N/A,FALSE,"DEBTSVC"}</definedName>
    <definedName name="wrn.DEBTSVC." localSheetId="13" hidden="1">{#N/A,#N/A,FALSE,"DEBTSVC"}</definedName>
    <definedName name="wrn.DEBTSVC." localSheetId="12" hidden="1">{#N/A,#N/A,FALSE,"DEBTSVC"}</definedName>
    <definedName name="wrn.DEBTSVC." localSheetId="11" hidden="1">{#N/A,#N/A,FALSE,"DEBTSVC"}</definedName>
    <definedName name="wrn.DEBTSVC." localSheetId="10" hidden="1">{#N/A,#N/A,FALSE,"DEBTSVC"}</definedName>
    <definedName name="wrn.DEBTSVC." localSheetId="6" hidden="1">{#N/A,#N/A,FALSE,"DEBTSVC"}</definedName>
    <definedName name="wrn.DEBTSVC." localSheetId="2" hidden="1">{#N/A,#N/A,FALSE,"DEBTSVC"}</definedName>
    <definedName name="wrn.DEBTSVC." localSheetId="9" hidden="1">{#N/A,#N/A,FALSE,"DEBTSVC"}</definedName>
    <definedName name="wrn.DEBTSVC." localSheetId="5" hidden="1">{#N/A,#N/A,FALSE,"DEBTSVC"}</definedName>
    <definedName name="wrn.DEBTSVC." localSheetId="1" hidden="1">{#N/A,#N/A,FALSE,"DEBTSVC"}</definedName>
    <definedName name="wrn.DEBTSVC." localSheetId="8" hidden="1">{#N/A,#N/A,FALSE,"DEBTSVC"}</definedName>
    <definedName name="wrn.DEBTSVC." localSheetId="4" hidden="1">{#N/A,#N/A,FALSE,"DEBTSVC"}</definedName>
    <definedName name="wrn.DEBTSVC." localSheetId="0" hidden="1">{#N/A,#N/A,FALSE,"DEBTSVC"}</definedName>
    <definedName name="wrn.DEBTSVC." localSheetId="7" hidden="1">{#N/A,#N/A,FALSE,"DEBTSVC"}</definedName>
    <definedName name="wrn.DEBTSVC." localSheetId="3" hidden="1">{#N/A,#N/A,FALSE,"DEBTSVC"}</definedName>
    <definedName name="wrn.DEBTSVC." hidden="1">{#N/A,#N/A,FALSE,"DEBTSVC"}</definedName>
    <definedName name="wrn.DEPO." localSheetId="15" hidden="1">{#N/A,#N/A,FALSE,"DEPO"}</definedName>
    <definedName name="wrn.DEPO." localSheetId="14" hidden="1">{#N/A,#N/A,FALSE,"DEPO"}</definedName>
    <definedName name="wrn.DEPO." localSheetId="13" hidden="1">{#N/A,#N/A,FALSE,"DEPO"}</definedName>
    <definedName name="wrn.DEPO." localSheetId="12" hidden="1">{#N/A,#N/A,FALSE,"DEPO"}</definedName>
    <definedName name="wrn.DEPO." localSheetId="11" hidden="1">{#N/A,#N/A,FALSE,"DEPO"}</definedName>
    <definedName name="wrn.DEPO." localSheetId="10" hidden="1">{#N/A,#N/A,FALSE,"DEPO"}</definedName>
    <definedName name="wrn.DEPO." localSheetId="6" hidden="1">{#N/A,#N/A,FALSE,"DEPO"}</definedName>
    <definedName name="wrn.DEPO." localSheetId="2" hidden="1">{#N/A,#N/A,FALSE,"DEPO"}</definedName>
    <definedName name="wrn.DEPO." localSheetId="9" hidden="1">{#N/A,#N/A,FALSE,"DEPO"}</definedName>
    <definedName name="wrn.DEPO." localSheetId="5" hidden="1">{#N/A,#N/A,FALSE,"DEPO"}</definedName>
    <definedName name="wrn.DEPO." localSheetId="1" hidden="1">{#N/A,#N/A,FALSE,"DEPO"}</definedName>
    <definedName name="wrn.DEPO." localSheetId="8" hidden="1">{#N/A,#N/A,FALSE,"DEPO"}</definedName>
    <definedName name="wrn.DEPO." localSheetId="4" hidden="1">{#N/A,#N/A,FALSE,"DEPO"}</definedName>
    <definedName name="wrn.DEPO." localSheetId="0" hidden="1">{#N/A,#N/A,FALSE,"DEPO"}</definedName>
    <definedName name="wrn.DEPO." localSheetId="7" hidden="1">{#N/A,#N/A,FALSE,"DEPO"}</definedName>
    <definedName name="wrn.DEPO." localSheetId="3" hidden="1">{#N/A,#N/A,FALSE,"DEPO"}</definedName>
    <definedName name="wrn.DEPO." hidden="1">{#N/A,#N/A,FALSE,"DEPO"}</definedName>
    <definedName name="wrn.EXCISE." localSheetId="15" hidden="1">{#N/A,#N/A,FALSE,"EXCISE"}</definedName>
    <definedName name="wrn.EXCISE." localSheetId="14" hidden="1">{#N/A,#N/A,FALSE,"EXCISE"}</definedName>
    <definedName name="wrn.EXCISE." localSheetId="13" hidden="1">{#N/A,#N/A,FALSE,"EXCISE"}</definedName>
    <definedName name="wrn.EXCISE." localSheetId="12" hidden="1">{#N/A,#N/A,FALSE,"EXCISE"}</definedName>
    <definedName name="wrn.EXCISE." localSheetId="11" hidden="1">{#N/A,#N/A,FALSE,"EXCISE"}</definedName>
    <definedName name="wrn.EXCISE." localSheetId="10" hidden="1">{#N/A,#N/A,FALSE,"EXCISE"}</definedName>
    <definedName name="wrn.EXCISE." localSheetId="6" hidden="1">{#N/A,#N/A,FALSE,"EXCISE"}</definedName>
    <definedName name="wrn.EXCISE." localSheetId="2" hidden="1">{#N/A,#N/A,FALSE,"EXCISE"}</definedName>
    <definedName name="wrn.EXCISE." localSheetId="9" hidden="1">{#N/A,#N/A,FALSE,"EXCISE"}</definedName>
    <definedName name="wrn.EXCISE." localSheetId="5" hidden="1">{#N/A,#N/A,FALSE,"EXCISE"}</definedName>
    <definedName name="wrn.EXCISE." localSheetId="1" hidden="1">{#N/A,#N/A,FALSE,"EXCISE"}</definedName>
    <definedName name="wrn.EXCISE." localSheetId="8" hidden="1">{#N/A,#N/A,FALSE,"EXCISE"}</definedName>
    <definedName name="wrn.EXCISE." localSheetId="4" hidden="1">{#N/A,#N/A,FALSE,"EXCISE"}</definedName>
    <definedName name="wrn.EXCISE." localSheetId="0" hidden="1">{#N/A,#N/A,FALSE,"EXCISE"}</definedName>
    <definedName name="wrn.EXCISE." localSheetId="7" hidden="1">{#N/A,#N/A,FALSE,"EXCISE"}</definedName>
    <definedName name="wrn.EXCISE." localSheetId="3" hidden="1">{#N/A,#N/A,FALSE,"EXCISE"}</definedName>
    <definedName name="wrn.EXCISE." hidden="1">{#N/A,#N/A,FALSE,"EXCISE"}</definedName>
    <definedName name="wrn.EXRATE." localSheetId="15" hidden="1">{#N/A,#N/A,FALSE,"EXRATE"}</definedName>
    <definedName name="wrn.EXRATE." localSheetId="14" hidden="1">{#N/A,#N/A,FALSE,"EXRATE"}</definedName>
    <definedName name="wrn.EXRATE." localSheetId="13" hidden="1">{#N/A,#N/A,FALSE,"EXRATE"}</definedName>
    <definedName name="wrn.EXRATE." localSheetId="12" hidden="1">{#N/A,#N/A,FALSE,"EXRATE"}</definedName>
    <definedName name="wrn.EXRATE." localSheetId="11" hidden="1">{#N/A,#N/A,FALSE,"EXRATE"}</definedName>
    <definedName name="wrn.EXRATE." localSheetId="10" hidden="1">{#N/A,#N/A,FALSE,"EXRATE"}</definedName>
    <definedName name="wrn.EXRATE." localSheetId="6" hidden="1">{#N/A,#N/A,FALSE,"EXRATE"}</definedName>
    <definedName name="wrn.EXRATE." localSheetId="2" hidden="1">{#N/A,#N/A,FALSE,"EXRATE"}</definedName>
    <definedName name="wrn.EXRATE." localSheetId="9" hidden="1">{#N/A,#N/A,FALSE,"EXRATE"}</definedName>
    <definedName name="wrn.EXRATE." localSheetId="5" hidden="1">{#N/A,#N/A,FALSE,"EXRATE"}</definedName>
    <definedName name="wrn.EXRATE." localSheetId="1" hidden="1">{#N/A,#N/A,FALSE,"EXRATE"}</definedName>
    <definedName name="wrn.EXRATE." localSheetId="8" hidden="1">{#N/A,#N/A,FALSE,"EXRATE"}</definedName>
    <definedName name="wrn.EXRATE." localSheetId="4" hidden="1">{#N/A,#N/A,FALSE,"EXRATE"}</definedName>
    <definedName name="wrn.EXRATE." localSheetId="0" hidden="1">{#N/A,#N/A,FALSE,"EXRATE"}</definedName>
    <definedName name="wrn.EXRATE." localSheetId="7" hidden="1">{#N/A,#N/A,FALSE,"EXRATE"}</definedName>
    <definedName name="wrn.EXRATE." localSheetId="3" hidden="1">{#N/A,#N/A,FALSE,"EXRATE"}</definedName>
    <definedName name="wrn.EXRATE." hidden="1">{#N/A,#N/A,FALSE,"EXRATE"}</definedName>
    <definedName name="wrn.EXTDEBT." localSheetId="15" hidden="1">{#N/A,#N/A,FALSE,"EXTDEBT"}</definedName>
    <definedName name="wrn.EXTDEBT." localSheetId="14" hidden="1">{#N/A,#N/A,FALSE,"EXTDEBT"}</definedName>
    <definedName name="wrn.EXTDEBT." localSheetId="13" hidden="1">{#N/A,#N/A,FALSE,"EXTDEBT"}</definedName>
    <definedName name="wrn.EXTDEBT." localSheetId="12" hidden="1">{#N/A,#N/A,FALSE,"EXTDEBT"}</definedName>
    <definedName name="wrn.EXTDEBT." localSheetId="11" hidden="1">{#N/A,#N/A,FALSE,"EXTDEBT"}</definedName>
    <definedName name="wrn.EXTDEBT." localSheetId="10" hidden="1">{#N/A,#N/A,FALSE,"EXTDEBT"}</definedName>
    <definedName name="wrn.EXTDEBT." localSheetId="6" hidden="1">{#N/A,#N/A,FALSE,"EXTDEBT"}</definedName>
    <definedName name="wrn.EXTDEBT." localSheetId="2" hidden="1">{#N/A,#N/A,FALSE,"EXTDEBT"}</definedName>
    <definedName name="wrn.EXTDEBT." localSheetId="9" hidden="1">{#N/A,#N/A,FALSE,"EXTDEBT"}</definedName>
    <definedName name="wrn.EXTDEBT." localSheetId="5" hidden="1">{#N/A,#N/A,FALSE,"EXTDEBT"}</definedName>
    <definedName name="wrn.EXTDEBT." localSheetId="1" hidden="1">{#N/A,#N/A,FALSE,"EXTDEBT"}</definedName>
    <definedName name="wrn.EXTDEBT." localSheetId="8" hidden="1">{#N/A,#N/A,FALSE,"EXTDEBT"}</definedName>
    <definedName name="wrn.EXTDEBT." localSheetId="4" hidden="1">{#N/A,#N/A,FALSE,"EXTDEBT"}</definedName>
    <definedName name="wrn.EXTDEBT." localSheetId="0" hidden="1">{#N/A,#N/A,FALSE,"EXTDEBT"}</definedName>
    <definedName name="wrn.EXTDEBT." localSheetId="7" hidden="1">{#N/A,#N/A,FALSE,"EXTDEBT"}</definedName>
    <definedName name="wrn.EXTDEBT." localSheetId="3" hidden="1">{#N/A,#N/A,FALSE,"EXTDEBT"}</definedName>
    <definedName name="wrn.EXTDEBT." hidden="1">{#N/A,#N/A,FALSE,"EXTDEBT"}</definedName>
    <definedName name="wrn.EXTRABUDGT." localSheetId="15" hidden="1">{#N/A,#N/A,FALSE,"EXTRABUDGT"}</definedName>
    <definedName name="wrn.EXTRABUDGT." localSheetId="14" hidden="1">{#N/A,#N/A,FALSE,"EXTRABUDGT"}</definedName>
    <definedName name="wrn.EXTRABUDGT." localSheetId="13" hidden="1">{#N/A,#N/A,FALSE,"EXTRABUDGT"}</definedName>
    <definedName name="wrn.EXTRABUDGT." localSheetId="12" hidden="1">{#N/A,#N/A,FALSE,"EXTRABUDGT"}</definedName>
    <definedName name="wrn.EXTRABUDGT." localSheetId="11" hidden="1">{#N/A,#N/A,FALSE,"EXTRABUDGT"}</definedName>
    <definedName name="wrn.EXTRABUDGT." localSheetId="10" hidden="1">{#N/A,#N/A,FALSE,"EXTRABUDGT"}</definedName>
    <definedName name="wrn.EXTRABUDGT." localSheetId="6" hidden="1">{#N/A,#N/A,FALSE,"EXTRABUDGT"}</definedName>
    <definedName name="wrn.EXTRABUDGT." localSheetId="2" hidden="1">{#N/A,#N/A,FALSE,"EXTRABUDGT"}</definedName>
    <definedName name="wrn.EXTRABUDGT." localSheetId="9" hidden="1">{#N/A,#N/A,FALSE,"EXTRABUDGT"}</definedName>
    <definedName name="wrn.EXTRABUDGT." localSheetId="5" hidden="1">{#N/A,#N/A,FALSE,"EXTRABUDGT"}</definedName>
    <definedName name="wrn.EXTRABUDGT." localSheetId="1" hidden="1">{#N/A,#N/A,FALSE,"EXTRABUDGT"}</definedName>
    <definedName name="wrn.EXTRABUDGT." localSheetId="8" hidden="1">{#N/A,#N/A,FALSE,"EXTRABUDGT"}</definedName>
    <definedName name="wrn.EXTRABUDGT." localSheetId="4" hidden="1">{#N/A,#N/A,FALSE,"EXTRABUDGT"}</definedName>
    <definedName name="wrn.EXTRABUDGT." localSheetId="0" hidden="1">{#N/A,#N/A,FALSE,"EXTRABUDGT"}</definedName>
    <definedName name="wrn.EXTRABUDGT." localSheetId="7" hidden="1">{#N/A,#N/A,FALSE,"EXTRABUDGT"}</definedName>
    <definedName name="wrn.EXTRABUDGT." localSheetId="3" hidden="1">{#N/A,#N/A,FALSE,"EXTRABUDGT"}</definedName>
    <definedName name="wrn.EXTRABUDGT." hidden="1">{#N/A,#N/A,FALSE,"EXTRABUDGT"}</definedName>
    <definedName name="wrn.EXTRABUDGT2." localSheetId="15" hidden="1">{#N/A,#N/A,FALSE,"EXTRABUDGT2"}</definedName>
    <definedName name="wrn.EXTRABUDGT2." localSheetId="14" hidden="1">{#N/A,#N/A,FALSE,"EXTRABUDGT2"}</definedName>
    <definedName name="wrn.EXTRABUDGT2." localSheetId="13" hidden="1">{#N/A,#N/A,FALSE,"EXTRABUDGT2"}</definedName>
    <definedName name="wrn.EXTRABUDGT2." localSheetId="12" hidden="1">{#N/A,#N/A,FALSE,"EXTRABUDGT2"}</definedName>
    <definedName name="wrn.EXTRABUDGT2." localSheetId="11" hidden="1">{#N/A,#N/A,FALSE,"EXTRABUDGT2"}</definedName>
    <definedName name="wrn.EXTRABUDGT2." localSheetId="10" hidden="1">{#N/A,#N/A,FALSE,"EXTRABUDGT2"}</definedName>
    <definedName name="wrn.EXTRABUDGT2." localSheetId="6" hidden="1">{#N/A,#N/A,FALSE,"EXTRABUDGT2"}</definedName>
    <definedName name="wrn.EXTRABUDGT2." localSheetId="2" hidden="1">{#N/A,#N/A,FALSE,"EXTRABUDGT2"}</definedName>
    <definedName name="wrn.EXTRABUDGT2." localSheetId="9" hidden="1">{#N/A,#N/A,FALSE,"EXTRABUDGT2"}</definedName>
    <definedName name="wrn.EXTRABUDGT2." localSheetId="5" hidden="1">{#N/A,#N/A,FALSE,"EXTRABUDGT2"}</definedName>
    <definedName name="wrn.EXTRABUDGT2." localSheetId="1" hidden="1">{#N/A,#N/A,FALSE,"EXTRABUDGT2"}</definedName>
    <definedName name="wrn.EXTRABUDGT2." localSheetId="8" hidden="1">{#N/A,#N/A,FALSE,"EXTRABUDGT2"}</definedName>
    <definedName name="wrn.EXTRABUDGT2." localSheetId="4" hidden="1">{#N/A,#N/A,FALSE,"EXTRABUDGT2"}</definedName>
    <definedName name="wrn.EXTRABUDGT2." localSheetId="0" hidden="1">{#N/A,#N/A,FALSE,"EXTRABUDGT2"}</definedName>
    <definedName name="wrn.EXTRABUDGT2." localSheetId="7" hidden="1">{#N/A,#N/A,FALSE,"EXTRABUDGT2"}</definedName>
    <definedName name="wrn.EXTRABUDGT2." localSheetId="3" hidden="1">{#N/A,#N/A,FALSE,"EXTRABUDGT2"}</definedName>
    <definedName name="wrn.EXTRABUDGT2." hidden="1">{#N/A,#N/A,FALSE,"EXTRABUDGT2"}</definedName>
    <definedName name="wrn.GDP." localSheetId="15" hidden="1">{#N/A,#N/A,FALSE,"GDP_ORIGIN";#N/A,#N/A,FALSE,"EMP_POP"}</definedName>
    <definedName name="wrn.GDP." localSheetId="14" hidden="1">{#N/A,#N/A,FALSE,"GDP_ORIGIN";#N/A,#N/A,FALSE,"EMP_POP"}</definedName>
    <definedName name="wrn.GDP." localSheetId="13" hidden="1">{#N/A,#N/A,FALSE,"GDP_ORIGIN";#N/A,#N/A,FALSE,"EMP_POP"}</definedName>
    <definedName name="wrn.GDP." localSheetId="12" hidden="1">{#N/A,#N/A,FALSE,"GDP_ORIGIN";#N/A,#N/A,FALSE,"EMP_POP"}</definedName>
    <definedName name="wrn.GDP." localSheetId="11" hidden="1">{#N/A,#N/A,FALSE,"GDP_ORIGIN";#N/A,#N/A,FALSE,"EMP_POP"}</definedName>
    <definedName name="wrn.GDP." localSheetId="10" hidden="1">{#N/A,#N/A,FALSE,"GDP_ORIGIN";#N/A,#N/A,FALSE,"EMP_POP"}</definedName>
    <definedName name="wrn.GDP." localSheetId="6" hidden="1">{#N/A,#N/A,FALSE,"GDP_ORIGIN";#N/A,#N/A,FALSE,"EMP_POP"}</definedName>
    <definedName name="wrn.GDP." localSheetId="2" hidden="1">{#N/A,#N/A,FALSE,"GDP_ORIGIN";#N/A,#N/A,FALSE,"EMP_POP"}</definedName>
    <definedName name="wrn.GDP." localSheetId="9" hidden="1">{#N/A,#N/A,FALSE,"GDP_ORIGIN";#N/A,#N/A,FALSE,"EMP_POP"}</definedName>
    <definedName name="wrn.GDP." localSheetId="5" hidden="1">{#N/A,#N/A,FALSE,"GDP_ORIGIN";#N/A,#N/A,FALSE,"EMP_POP"}</definedName>
    <definedName name="wrn.GDP." localSheetId="1" hidden="1">{#N/A,#N/A,FALSE,"GDP_ORIGIN";#N/A,#N/A,FALSE,"EMP_POP"}</definedName>
    <definedName name="wrn.GDP." localSheetId="8" hidden="1">{#N/A,#N/A,FALSE,"GDP_ORIGIN";#N/A,#N/A,FALSE,"EMP_POP"}</definedName>
    <definedName name="wrn.GDP." localSheetId="4" hidden="1">{#N/A,#N/A,FALSE,"GDP_ORIGIN";#N/A,#N/A,FALSE,"EMP_POP"}</definedName>
    <definedName name="wrn.GDP." localSheetId="0" hidden="1">{#N/A,#N/A,FALSE,"GDP_ORIGIN";#N/A,#N/A,FALSE,"EMP_POP"}</definedName>
    <definedName name="wrn.GDP." localSheetId="7" hidden="1">{#N/A,#N/A,FALSE,"GDP_ORIGIN";#N/A,#N/A,FALSE,"EMP_POP"}</definedName>
    <definedName name="wrn.GDP." localSheetId="3" hidden="1">{#N/A,#N/A,FALSE,"GDP_ORIGIN";#N/A,#N/A,FALSE,"EMP_POP"}</definedName>
    <definedName name="wrn.GDP." hidden="1">{#N/A,#N/A,FALSE,"GDP_ORIGIN";#N/A,#N/A,FALSE,"EMP_POP"}</definedName>
    <definedName name="wrn.GGOVT." localSheetId="15" hidden="1">{#N/A,#N/A,FALSE,"GGOVT"}</definedName>
    <definedName name="wrn.GGOVT." localSheetId="14" hidden="1">{#N/A,#N/A,FALSE,"GGOVT"}</definedName>
    <definedName name="wrn.GGOVT." localSheetId="13" hidden="1">{#N/A,#N/A,FALSE,"GGOVT"}</definedName>
    <definedName name="wrn.GGOVT." localSheetId="12" hidden="1">{#N/A,#N/A,FALSE,"GGOVT"}</definedName>
    <definedName name="wrn.GGOVT." localSheetId="11" hidden="1">{#N/A,#N/A,FALSE,"GGOVT"}</definedName>
    <definedName name="wrn.GGOVT." localSheetId="10" hidden="1">{#N/A,#N/A,FALSE,"GGOVT"}</definedName>
    <definedName name="wrn.GGOVT." localSheetId="6" hidden="1">{#N/A,#N/A,FALSE,"GGOVT"}</definedName>
    <definedName name="wrn.GGOVT." localSheetId="2" hidden="1">{#N/A,#N/A,FALSE,"GGOVT"}</definedName>
    <definedName name="wrn.GGOVT." localSheetId="9" hidden="1">{#N/A,#N/A,FALSE,"GGOVT"}</definedName>
    <definedName name="wrn.GGOVT." localSheetId="5" hidden="1">{#N/A,#N/A,FALSE,"GGOVT"}</definedName>
    <definedName name="wrn.GGOVT." localSheetId="1" hidden="1">{#N/A,#N/A,FALSE,"GGOVT"}</definedName>
    <definedName name="wrn.GGOVT." localSheetId="8" hidden="1">{#N/A,#N/A,FALSE,"GGOVT"}</definedName>
    <definedName name="wrn.GGOVT." localSheetId="4" hidden="1">{#N/A,#N/A,FALSE,"GGOVT"}</definedName>
    <definedName name="wrn.GGOVT." localSheetId="0" hidden="1">{#N/A,#N/A,FALSE,"GGOVT"}</definedName>
    <definedName name="wrn.GGOVT." localSheetId="7" hidden="1">{#N/A,#N/A,FALSE,"GGOVT"}</definedName>
    <definedName name="wrn.GGOVT." localSheetId="3" hidden="1">{#N/A,#N/A,FALSE,"GGOVT"}</definedName>
    <definedName name="wrn.GGOVT." hidden="1">{#N/A,#N/A,FALSE,"GGOVT"}</definedName>
    <definedName name="wrn.GGOVT2." localSheetId="15" hidden="1">{#N/A,#N/A,FALSE,"GGOVT2"}</definedName>
    <definedName name="wrn.GGOVT2." localSheetId="14" hidden="1">{#N/A,#N/A,FALSE,"GGOVT2"}</definedName>
    <definedName name="wrn.GGOVT2." localSheetId="13" hidden="1">{#N/A,#N/A,FALSE,"GGOVT2"}</definedName>
    <definedName name="wrn.GGOVT2." localSheetId="12" hidden="1">{#N/A,#N/A,FALSE,"GGOVT2"}</definedName>
    <definedName name="wrn.GGOVT2." localSheetId="11" hidden="1">{#N/A,#N/A,FALSE,"GGOVT2"}</definedName>
    <definedName name="wrn.GGOVT2." localSheetId="10" hidden="1">{#N/A,#N/A,FALSE,"GGOVT2"}</definedName>
    <definedName name="wrn.GGOVT2." localSheetId="6" hidden="1">{#N/A,#N/A,FALSE,"GGOVT2"}</definedName>
    <definedName name="wrn.GGOVT2." localSheetId="2" hidden="1">{#N/A,#N/A,FALSE,"GGOVT2"}</definedName>
    <definedName name="wrn.GGOVT2." localSheetId="9" hidden="1">{#N/A,#N/A,FALSE,"GGOVT2"}</definedName>
    <definedName name="wrn.GGOVT2." localSheetId="5" hidden="1">{#N/A,#N/A,FALSE,"GGOVT2"}</definedName>
    <definedName name="wrn.GGOVT2." localSheetId="1" hidden="1">{#N/A,#N/A,FALSE,"GGOVT2"}</definedName>
    <definedName name="wrn.GGOVT2." localSheetId="8" hidden="1">{#N/A,#N/A,FALSE,"GGOVT2"}</definedName>
    <definedName name="wrn.GGOVT2." localSheetId="4" hidden="1">{#N/A,#N/A,FALSE,"GGOVT2"}</definedName>
    <definedName name="wrn.GGOVT2." localSheetId="0" hidden="1">{#N/A,#N/A,FALSE,"GGOVT2"}</definedName>
    <definedName name="wrn.GGOVT2." localSheetId="7" hidden="1">{#N/A,#N/A,FALSE,"GGOVT2"}</definedName>
    <definedName name="wrn.GGOVT2." localSheetId="3" hidden="1">{#N/A,#N/A,FALSE,"GGOVT2"}</definedName>
    <definedName name="wrn.GGOVT2." hidden="1">{#N/A,#N/A,FALSE,"GGOVT2"}</definedName>
    <definedName name="wrn.GGOVTPC." localSheetId="15" hidden="1">{#N/A,#N/A,FALSE,"GGOVT%"}</definedName>
    <definedName name="wrn.GGOVTPC." localSheetId="14" hidden="1">{#N/A,#N/A,FALSE,"GGOVT%"}</definedName>
    <definedName name="wrn.GGOVTPC." localSheetId="13" hidden="1">{#N/A,#N/A,FALSE,"GGOVT%"}</definedName>
    <definedName name="wrn.GGOVTPC." localSheetId="12" hidden="1">{#N/A,#N/A,FALSE,"GGOVT%"}</definedName>
    <definedName name="wrn.GGOVTPC." localSheetId="11" hidden="1">{#N/A,#N/A,FALSE,"GGOVT%"}</definedName>
    <definedName name="wrn.GGOVTPC." localSheetId="10" hidden="1">{#N/A,#N/A,FALSE,"GGOVT%"}</definedName>
    <definedName name="wrn.GGOVTPC." localSheetId="6" hidden="1">{#N/A,#N/A,FALSE,"GGOVT%"}</definedName>
    <definedName name="wrn.GGOVTPC." localSheetId="2" hidden="1">{#N/A,#N/A,FALSE,"GGOVT%"}</definedName>
    <definedName name="wrn.GGOVTPC." localSheetId="9" hidden="1">{#N/A,#N/A,FALSE,"GGOVT%"}</definedName>
    <definedName name="wrn.GGOVTPC." localSheetId="5" hidden="1">{#N/A,#N/A,FALSE,"GGOVT%"}</definedName>
    <definedName name="wrn.GGOVTPC." localSheetId="1" hidden="1">{#N/A,#N/A,FALSE,"GGOVT%"}</definedName>
    <definedName name="wrn.GGOVTPC." localSheetId="8" hidden="1">{#N/A,#N/A,FALSE,"GGOVT%"}</definedName>
    <definedName name="wrn.GGOVTPC." localSheetId="4" hidden="1">{#N/A,#N/A,FALSE,"GGOVT%"}</definedName>
    <definedName name="wrn.GGOVTPC." localSheetId="0" hidden="1">{#N/A,#N/A,FALSE,"GGOVT%"}</definedName>
    <definedName name="wrn.GGOVTPC." localSheetId="7" hidden="1">{#N/A,#N/A,FALSE,"GGOVT%"}</definedName>
    <definedName name="wrn.GGOVTPC." localSheetId="3" hidden="1">{#N/A,#N/A,FALSE,"GGOVT%"}</definedName>
    <definedName name="wrn.GGOVTPC." hidden="1">{#N/A,#N/A,FALSE,"GGOVT%"}</definedName>
    <definedName name="wrn.INCOMETX." localSheetId="15" hidden="1">{#N/A,#N/A,FALSE,"INCOMETX"}</definedName>
    <definedName name="wrn.INCOMETX." localSheetId="14" hidden="1">{#N/A,#N/A,FALSE,"INCOMETX"}</definedName>
    <definedName name="wrn.INCOMETX." localSheetId="13" hidden="1">{#N/A,#N/A,FALSE,"INCOMETX"}</definedName>
    <definedName name="wrn.INCOMETX." localSheetId="12" hidden="1">{#N/A,#N/A,FALSE,"INCOMETX"}</definedName>
    <definedName name="wrn.INCOMETX." localSheetId="11" hidden="1">{#N/A,#N/A,FALSE,"INCOMETX"}</definedName>
    <definedName name="wrn.INCOMETX." localSheetId="10" hidden="1">{#N/A,#N/A,FALSE,"INCOMETX"}</definedName>
    <definedName name="wrn.INCOMETX." localSheetId="6" hidden="1">{#N/A,#N/A,FALSE,"INCOMETX"}</definedName>
    <definedName name="wrn.INCOMETX." localSheetId="2" hidden="1">{#N/A,#N/A,FALSE,"INCOMETX"}</definedName>
    <definedName name="wrn.INCOMETX." localSheetId="9" hidden="1">{#N/A,#N/A,FALSE,"INCOMETX"}</definedName>
    <definedName name="wrn.INCOMETX." localSheetId="5" hidden="1">{#N/A,#N/A,FALSE,"INCOMETX"}</definedName>
    <definedName name="wrn.INCOMETX." localSheetId="1" hidden="1">{#N/A,#N/A,FALSE,"INCOMETX"}</definedName>
    <definedName name="wrn.INCOMETX." localSheetId="8" hidden="1">{#N/A,#N/A,FALSE,"INCOMETX"}</definedName>
    <definedName name="wrn.INCOMETX." localSheetId="4" hidden="1">{#N/A,#N/A,FALSE,"INCOMETX"}</definedName>
    <definedName name="wrn.INCOMETX." localSheetId="0" hidden="1">{#N/A,#N/A,FALSE,"INCOMETX"}</definedName>
    <definedName name="wrn.INCOMETX." localSheetId="7" hidden="1">{#N/A,#N/A,FALSE,"INCOMETX"}</definedName>
    <definedName name="wrn.INCOMETX." localSheetId="3" hidden="1">{#N/A,#N/A,FALSE,"INCOMETX"}</definedName>
    <definedName name="wrn.INCOMETX." hidden="1">{#N/A,#N/A,FALSE,"INCOMETX"}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15" hidden="1">{#N/A,#N/A,FALSE,"INTERST"}</definedName>
    <definedName name="wrn.INTERST." localSheetId="14" hidden="1">{#N/A,#N/A,FALSE,"INTERST"}</definedName>
    <definedName name="wrn.INTERST." localSheetId="13" hidden="1">{#N/A,#N/A,FALSE,"INTERST"}</definedName>
    <definedName name="wrn.INTERST." localSheetId="12" hidden="1">{#N/A,#N/A,FALSE,"INTERST"}</definedName>
    <definedName name="wrn.INTERST." localSheetId="11" hidden="1">{#N/A,#N/A,FALSE,"INTERST"}</definedName>
    <definedName name="wrn.INTERST." localSheetId="10" hidden="1">{#N/A,#N/A,FALSE,"INTERST"}</definedName>
    <definedName name="wrn.INTERST." localSheetId="6" hidden="1">{#N/A,#N/A,FALSE,"INTERST"}</definedName>
    <definedName name="wrn.INTERST." localSheetId="2" hidden="1">{#N/A,#N/A,FALSE,"INTERST"}</definedName>
    <definedName name="wrn.INTERST." localSheetId="9" hidden="1">{#N/A,#N/A,FALSE,"INTERST"}</definedName>
    <definedName name="wrn.INTERST." localSheetId="5" hidden="1">{#N/A,#N/A,FALSE,"INTERST"}</definedName>
    <definedName name="wrn.INTERST." localSheetId="1" hidden="1">{#N/A,#N/A,FALSE,"INTERST"}</definedName>
    <definedName name="wrn.INTERST." localSheetId="8" hidden="1">{#N/A,#N/A,FALSE,"INTERST"}</definedName>
    <definedName name="wrn.INTERST." localSheetId="4" hidden="1">{#N/A,#N/A,FALSE,"INTERST"}</definedName>
    <definedName name="wrn.INTERST." localSheetId="0" hidden="1">{#N/A,#N/A,FALSE,"INTERST"}</definedName>
    <definedName name="wrn.INTERST." localSheetId="7" hidden="1">{#N/A,#N/A,FALSE,"INTERST"}</definedName>
    <definedName name="wrn.INTERST." localSheetId="3" hidden="1">{#N/A,#N/A,FALSE,"INTERST"}</definedName>
    <definedName name="wrn.INTERST." hidden="1">{#N/A,#N/A,FALSE,"INTERST"}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5" hidden="1">{"MONA",#N/A,FALSE,"S"}</definedName>
    <definedName name="wrn.MONA." localSheetId="14" hidden="1">{"MONA",#N/A,FALSE,"S"}</definedName>
    <definedName name="wrn.MONA." localSheetId="13" hidden="1">{"MONA",#N/A,FALSE,"S"}</definedName>
    <definedName name="wrn.MONA." localSheetId="12" hidden="1">{"MONA",#N/A,FALSE,"S"}</definedName>
    <definedName name="wrn.MONA." localSheetId="11" hidden="1">{"MONA",#N/A,FALSE,"S"}</definedName>
    <definedName name="wrn.MONA." localSheetId="10" hidden="1">{"MONA",#N/A,FALSE,"S"}</definedName>
    <definedName name="wrn.MONA." localSheetId="6" hidden="1">{"MONA",#N/A,FALSE,"S"}</definedName>
    <definedName name="wrn.MONA." localSheetId="2" hidden="1">{"MONA",#N/A,FALSE,"S"}</definedName>
    <definedName name="wrn.MONA." localSheetId="9" hidden="1">{"MONA",#N/A,FALSE,"S"}</definedName>
    <definedName name="wrn.MONA." localSheetId="5" hidden="1">{"MONA",#N/A,FALSE,"S"}</definedName>
    <definedName name="wrn.MONA." localSheetId="1" hidden="1">{"MONA",#N/A,FALSE,"S"}</definedName>
    <definedName name="wrn.MONA." localSheetId="8" hidden="1">{"MONA",#N/A,FALSE,"S"}</definedName>
    <definedName name="wrn.MONA." localSheetId="4" hidden="1">{"MONA",#N/A,FALSE,"S"}</definedName>
    <definedName name="wrn.MONA." localSheetId="0" hidden="1">{"MONA",#N/A,FALSE,"S"}</definedName>
    <definedName name="wrn.MONA." localSheetId="7" hidden="1">{"MONA",#N/A,FALSE,"S"}</definedName>
    <definedName name="wrn.MONA." localSheetId="3" hidden="1">{"MONA",#N/A,FALSE,"S"}</definedName>
    <definedName name="wrn.MONA." hidden="1">{"MONA",#N/A,FALSE,"S"}</definedName>
    <definedName name="wrn.MS." localSheetId="15" hidden="1">{#N/A,#N/A,FALSE,"MS"}</definedName>
    <definedName name="wrn.MS." localSheetId="14" hidden="1">{#N/A,#N/A,FALSE,"MS"}</definedName>
    <definedName name="wrn.MS." localSheetId="13" hidden="1">{#N/A,#N/A,FALSE,"MS"}</definedName>
    <definedName name="wrn.MS." localSheetId="12" hidden="1">{#N/A,#N/A,FALSE,"MS"}</definedName>
    <definedName name="wrn.MS." localSheetId="11" hidden="1">{#N/A,#N/A,FALSE,"MS"}</definedName>
    <definedName name="wrn.MS." localSheetId="10" hidden="1">{#N/A,#N/A,FALSE,"MS"}</definedName>
    <definedName name="wrn.MS." localSheetId="6" hidden="1">{#N/A,#N/A,FALSE,"MS"}</definedName>
    <definedName name="wrn.MS." localSheetId="2" hidden="1">{#N/A,#N/A,FALSE,"MS"}</definedName>
    <definedName name="wrn.MS." localSheetId="9" hidden="1">{#N/A,#N/A,FALSE,"MS"}</definedName>
    <definedName name="wrn.MS." localSheetId="5" hidden="1">{#N/A,#N/A,FALSE,"MS"}</definedName>
    <definedName name="wrn.MS." localSheetId="1" hidden="1">{#N/A,#N/A,FALSE,"MS"}</definedName>
    <definedName name="wrn.MS." localSheetId="8" hidden="1">{#N/A,#N/A,FALSE,"MS"}</definedName>
    <definedName name="wrn.MS." localSheetId="4" hidden="1">{#N/A,#N/A,FALSE,"MS"}</definedName>
    <definedName name="wrn.MS." localSheetId="0" hidden="1">{#N/A,#N/A,FALSE,"MS"}</definedName>
    <definedName name="wrn.MS." localSheetId="7" hidden="1">{#N/A,#N/A,FALSE,"MS"}</definedName>
    <definedName name="wrn.MS." localSheetId="3" hidden="1">{#N/A,#N/A,FALSE,"MS"}</definedName>
    <definedName name="wrn.MS." hidden="1">{#N/A,#N/A,FALSE,"MS"}</definedName>
    <definedName name="wrn.NBG." localSheetId="15" hidden="1">{#N/A,#N/A,FALSE,"NBG"}</definedName>
    <definedName name="wrn.NBG." localSheetId="14" hidden="1">{#N/A,#N/A,FALSE,"NBG"}</definedName>
    <definedName name="wrn.NBG." localSheetId="13" hidden="1">{#N/A,#N/A,FALSE,"NBG"}</definedName>
    <definedName name="wrn.NBG." localSheetId="12" hidden="1">{#N/A,#N/A,FALSE,"NBG"}</definedName>
    <definedName name="wrn.NBG." localSheetId="11" hidden="1">{#N/A,#N/A,FALSE,"NBG"}</definedName>
    <definedName name="wrn.NBG." localSheetId="10" hidden="1">{#N/A,#N/A,FALSE,"NBG"}</definedName>
    <definedName name="wrn.NBG." localSheetId="6" hidden="1">{#N/A,#N/A,FALSE,"NBG"}</definedName>
    <definedName name="wrn.NBG." localSheetId="2" hidden="1">{#N/A,#N/A,FALSE,"NBG"}</definedName>
    <definedName name="wrn.NBG." localSheetId="9" hidden="1">{#N/A,#N/A,FALSE,"NBG"}</definedName>
    <definedName name="wrn.NBG." localSheetId="5" hidden="1">{#N/A,#N/A,FALSE,"NBG"}</definedName>
    <definedName name="wrn.NBG." localSheetId="1" hidden="1">{#N/A,#N/A,FALSE,"NBG"}</definedName>
    <definedName name="wrn.NBG." localSheetId="8" hidden="1">{#N/A,#N/A,FALSE,"NBG"}</definedName>
    <definedName name="wrn.NBG." localSheetId="4" hidden="1">{#N/A,#N/A,FALSE,"NBG"}</definedName>
    <definedName name="wrn.NBG." localSheetId="0" hidden="1">{#N/A,#N/A,FALSE,"NBG"}</definedName>
    <definedName name="wrn.NBG." localSheetId="7" hidden="1">{#N/A,#N/A,FALSE,"NBG"}</definedName>
    <definedName name="wrn.NBG." localSheetId="3" hidden="1">{#N/A,#N/A,FALSE,"NBG"}</definedName>
    <definedName name="wrn.NBG." hidden="1">{#N/A,#N/A,FALSE,"NBG"}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15" hidden="1">{#N/A,#N/A,FALSE,"PCPI"}</definedName>
    <definedName name="wrn.PCPI." localSheetId="14" hidden="1">{#N/A,#N/A,FALSE,"PCPI"}</definedName>
    <definedName name="wrn.PCPI." localSheetId="13" hidden="1">{#N/A,#N/A,FALSE,"PCPI"}</definedName>
    <definedName name="wrn.PCPI." localSheetId="12" hidden="1">{#N/A,#N/A,FALSE,"PCPI"}</definedName>
    <definedName name="wrn.PCPI." localSheetId="11" hidden="1">{#N/A,#N/A,FALSE,"PCPI"}</definedName>
    <definedName name="wrn.PCPI." localSheetId="10" hidden="1">{#N/A,#N/A,FALSE,"PCPI"}</definedName>
    <definedName name="wrn.PCPI." localSheetId="6" hidden="1">{#N/A,#N/A,FALSE,"PCPI"}</definedName>
    <definedName name="wrn.PCPI." localSheetId="2" hidden="1">{#N/A,#N/A,FALSE,"PCPI"}</definedName>
    <definedName name="wrn.PCPI." localSheetId="9" hidden="1">{#N/A,#N/A,FALSE,"PCPI"}</definedName>
    <definedName name="wrn.PCPI." localSheetId="5" hidden="1">{#N/A,#N/A,FALSE,"PCPI"}</definedName>
    <definedName name="wrn.PCPI." localSheetId="1" hidden="1">{#N/A,#N/A,FALSE,"PCPI"}</definedName>
    <definedName name="wrn.PCPI." localSheetId="8" hidden="1">{#N/A,#N/A,FALSE,"PCPI"}</definedName>
    <definedName name="wrn.PCPI." localSheetId="4" hidden="1">{#N/A,#N/A,FALSE,"PCPI"}</definedName>
    <definedName name="wrn.PCPI." localSheetId="0" hidden="1">{#N/A,#N/A,FALSE,"PCPI"}</definedName>
    <definedName name="wrn.PCPI." localSheetId="7" hidden="1">{#N/A,#N/A,FALSE,"PCPI"}</definedName>
    <definedName name="wrn.PCPI." localSheetId="3" hidden="1">{#N/A,#N/A,FALSE,"PCPI"}</definedName>
    <definedName name="wrn.PCPI." hidden="1">{#N/A,#N/A,FALSE,"PCPI"}</definedName>
    <definedName name="wrn.PENSION." localSheetId="15" hidden="1">{#N/A,#N/A,FALSE,"PENSION"}</definedName>
    <definedName name="wrn.PENSION." localSheetId="14" hidden="1">{#N/A,#N/A,FALSE,"PENSION"}</definedName>
    <definedName name="wrn.PENSION." localSheetId="13" hidden="1">{#N/A,#N/A,FALSE,"PENSION"}</definedName>
    <definedName name="wrn.PENSION." localSheetId="12" hidden="1">{#N/A,#N/A,FALSE,"PENSION"}</definedName>
    <definedName name="wrn.PENSION." localSheetId="11" hidden="1">{#N/A,#N/A,FALSE,"PENSION"}</definedName>
    <definedName name="wrn.PENSION." localSheetId="10" hidden="1">{#N/A,#N/A,FALSE,"PENSION"}</definedName>
    <definedName name="wrn.PENSION." localSheetId="6" hidden="1">{#N/A,#N/A,FALSE,"PENSION"}</definedName>
    <definedName name="wrn.PENSION." localSheetId="2" hidden="1">{#N/A,#N/A,FALSE,"PENSION"}</definedName>
    <definedName name="wrn.PENSION." localSheetId="9" hidden="1">{#N/A,#N/A,FALSE,"PENSION"}</definedName>
    <definedName name="wrn.PENSION." localSheetId="5" hidden="1">{#N/A,#N/A,FALSE,"PENSION"}</definedName>
    <definedName name="wrn.PENSION." localSheetId="1" hidden="1">{#N/A,#N/A,FALSE,"PENSION"}</definedName>
    <definedName name="wrn.PENSION." localSheetId="8" hidden="1">{#N/A,#N/A,FALSE,"PENSION"}</definedName>
    <definedName name="wrn.PENSION." localSheetId="4" hidden="1">{#N/A,#N/A,FALSE,"PENSION"}</definedName>
    <definedName name="wrn.PENSION." localSheetId="0" hidden="1">{#N/A,#N/A,FALSE,"PENSION"}</definedName>
    <definedName name="wrn.PENSION." localSheetId="7" hidden="1">{#N/A,#N/A,FALSE,"PENSION"}</definedName>
    <definedName name="wrn.PENSION." localSheetId="3" hidden="1">{#N/A,#N/A,FALSE,"PENSION"}</definedName>
    <definedName name="wrn.PENSION." hidden="1">{#N/A,#N/A,FALSE,"PENSION"}</definedName>
    <definedName name="wrn.PRUDENT." localSheetId="15" hidden="1">{#N/A,#N/A,FALSE,"PRUDENT"}</definedName>
    <definedName name="wrn.PRUDENT." localSheetId="14" hidden="1">{#N/A,#N/A,FALSE,"PRUDENT"}</definedName>
    <definedName name="wrn.PRUDENT." localSheetId="13" hidden="1">{#N/A,#N/A,FALSE,"PRUDENT"}</definedName>
    <definedName name="wrn.PRUDENT." localSheetId="12" hidden="1">{#N/A,#N/A,FALSE,"PRUDENT"}</definedName>
    <definedName name="wrn.PRUDENT." localSheetId="11" hidden="1">{#N/A,#N/A,FALSE,"PRUDENT"}</definedName>
    <definedName name="wrn.PRUDENT." localSheetId="10" hidden="1">{#N/A,#N/A,FALSE,"PRUDENT"}</definedName>
    <definedName name="wrn.PRUDENT." localSheetId="6" hidden="1">{#N/A,#N/A,FALSE,"PRUDENT"}</definedName>
    <definedName name="wrn.PRUDENT." localSheetId="2" hidden="1">{#N/A,#N/A,FALSE,"PRUDENT"}</definedName>
    <definedName name="wrn.PRUDENT." localSheetId="9" hidden="1">{#N/A,#N/A,FALSE,"PRUDENT"}</definedName>
    <definedName name="wrn.PRUDENT." localSheetId="5" hidden="1">{#N/A,#N/A,FALSE,"PRUDENT"}</definedName>
    <definedName name="wrn.PRUDENT." localSheetId="1" hidden="1">{#N/A,#N/A,FALSE,"PRUDENT"}</definedName>
    <definedName name="wrn.PRUDENT." localSheetId="8" hidden="1">{#N/A,#N/A,FALSE,"PRUDENT"}</definedName>
    <definedName name="wrn.PRUDENT." localSheetId="4" hidden="1">{#N/A,#N/A,FALSE,"PRUDENT"}</definedName>
    <definedName name="wrn.PRUDENT." localSheetId="0" hidden="1">{#N/A,#N/A,FALSE,"PRUDENT"}</definedName>
    <definedName name="wrn.PRUDENT." localSheetId="7" hidden="1">{#N/A,#N/A,FALSE,"PRUDENT"}</definedName>
    <definedName name="wrn.PRUDENT." localSheetId="3" hidden="1">{#N/A,#N/A,FALSE,"PRUDENT"}</definedName>
    <definedName name="wrn.PRUDENT." hidden="1">{#N/A,#N/A,FALSE,"PRUDENT"}</definedName>
    <definedName name="wrn.PUBLEXP." localSheetId="15" hidden="1">{#N/A,#N/A,FALSE,"PUBLEXP"}</definedName>
    <definedName name="wrn.PUBLEXP." localSheetId="14" hidden="1">{#N/A,#N/A,FALSE,"PUBLEXP"}</definedName>
    <definedName name="wrn.PUBLEXP." localSheetId="13" hidden="1">{#N/A,#N/A,FALSE,"PUBLEXP"}</definedName>
    <definedName name="wrn.PUBLEXP." localSheetId="12" hidden="1">{#N/A,#N/A,FALSE,"PUBLEXP"}</definedName>
    <definedName name="wrn.PUBLEXP." localSheetId="11" hidden="1">{#N/A,#N/A,FALSE,"PUBLEXP"}</definedName>
    <definedName name="wrn.PUBLEXP." localSheetId="10" hidden="1">{#N/A,#N/A,FALSE,"PUBLEXP"}</definedName>
    <definedName name="wrn.PUBLEXP." localSheetId="6" hidden="1">{#N/A,#N/A,FALSE,"PUBLEXP"}</definedName>
    <definedName name="wrn.PUBLEXP." localSheetId="2" hidden="1">{#N/A,#N/A,FALSE,"PUBLEXP"}</definedName>
    <definedName name="wrn.PUBLEXP." localSheetId="9" hidden="1">{#N/A,#N/A,FALSE,"PUBLEXP"}</definedName>
    <definedName name="wrn.PUBLEXP." localSheetId="5" hidden="1">{#N/A,#N/A,FALSE,"PUBLEXP"}</definedName>
    <definedName name="wrn.PUBLEXP." localSheetId="1" hidden="1">{#N/A,#N/A,FALSE,"PUBLEXP"}</definedName>
    <definedName name="wrn.PUBLEXP." localSheetId="8" hidden="1">{#N/A,#N/A,FALSE,"PUBLEXP"}</definedName>
    <definedName name="wrn.PUBLEXP." localSheetId="4" hidden="1">{#N/A,#N/A,FALSE,"PUBLEXP"}</definedName>
    <definedName name="wrn.PUBLEXP." localSheetId="0" hidden="1">{#N/A,#N/A,FALSE,"PUBLEXP"}</definedName>
    <definedName name="wrn.PUBLEXP." localSheetId="7" hidden="1">{#N/A,#N/A,FALSE,"PUBLEXP"}</definedName>
    <definedName name="wrn.PUBLEXP." localSheetId="3" hidden="1">{#N/A,#N/A,FALSE,"PUBLEXP"}</definedName>
    <definedName name="wrn.PUBLEXP." hidden="1">{#N/A,#N/A,FALSE,"PUBLEXP"}</definedName>
    <definedName name="wrn.REDTABS." localSheetId="1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3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6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9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8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7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3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15" hidden="1">{#N/A,#N/A,FALSE,"REVSHARE"}</definedName>
    <definedName name="wrn.REVSHARE." localSheetId="14" hidden="1">{#N/A,#N/A,FALSE,"REVSHARE"}</definedName>
    <definedName name="wrn.REVSHARE." localSheetId="13" hidden="1">{#N/A,#N/A,FALSE,"REVSHARE"}</definedName>
    <definedName name="wrn.REVSHARE." localSheetId="12" hidden="1">{#N/A,#N/A,FALSE,"REVSHARE"}</definedName>
    <definedName name="wrn.REVSHARE." localSheetId="11" hidden="1">{#N/A,#N/A,FALSE,"REVSHARE"}</definedName>
    <definedName name="wrn.REVSHARE." localSheetId="10" hidden="1">{#N/A,#N/A,FALSE,"REVSHARE"}</definedName>
    <definedName name="wrn.REVSHARE." localSheetId="6" hidden="1">{#N/A,#N/A,FALSE,"REVSHARE"}</definedName>
    <definedName name="wrn.REVSHARE." localSheetId="2" hidden="1">{#N/A,#N/A,FALSE,"REVSHARE"}</definedName>
    <definedName name="wrn.REVSHARE." localSheetId="9" hidden="1">{#N/A,#N/A,FALSE,"REVSHARE"}</definedName>
    <definedName name="wrn.REVSHARE." localSheetId="5" hidden="1">{#N/A,#N/A,FALSE,"REVSHARE"}</definedName>
    <definedName name="wrn.REVSHARE." localSheetId="1" hidden="1">{#N/A,#N/A,FALSE,"REVSHARE"}</definedName>
    <definedName name="wrn.REVSHARE." localSheetId="8" hidden="1">{#N/A,#N/A,FALSE,"REVSHARE"}</definedName>
    <definedName name="wrn.REVSHARE." localSheetId="4" hidden="1">{#N/A,#N/A,FALSE,"REVSHARE"}</definedName>
    <definedName name="wrn.REVSHARE." localSheetId="0" hidden="1">{#N/A,#N/A,FALSE,"REVSHARE"}</definedName>
    <definedName name="wrn.REVSHARE." localSheetId="7" hidden="1">{#N/A,#N/A,FALSE,"REVSHARE"}</definedName>
    <definedName name="wrn.REVSHARE." localSheetId="3" hidden="1">{#N/A,#N/A,FALSE,"REVSHARE"}</definedName>
    <definedName name="wrn.REVSHARE." hidden="1">{#N/A,#N/A,FALSE,"REVSHARE"}</definedName>
    <definedName name="wrn.STATE." localSheetId="15" hidden="1">{#N/A,#N/A,FALSE,"STATE"}</definedName>
    <definedName name="wrn.STATE." localSheetId="14" hidden="1">{#N/A,#N/A,FALSE,"STATE"}</definedName>
    <definedName name="wrn.STATE." localSheetId="13" hidden="1">{#N/A,#N/A,FALSE,"STATE"}</definedName>
    <definedName name="wrn.STATE." localSheetId="12" hidden="1">{#N/A,#N/A,FALSE,"STATE"}</definedName>
    <definedName name="wrn.STATE." localSheetId="11" hidden="1">{#N/A,#N/A,FALSE,"STATE"}</definedName>
    <definedName name="wrn.STATE." localSheetId="10" hidden="1">{#N/A,#N/A,FALSE,"STATE"}</definedName>
    <definedName name="wrn.STATE." localSheetId="6" hidden="1">{#N/A,#N/A,FALSE,"STATE"}</definedName>
    <definedName name="wrn.STATE." localSheetId="2" hidden="1">{#N/A,#N/A,FALSE,"STATE"}</definedName>
    <definedName name="wrn.STATE." localSheetId="9" hidden="1">{#N/A,#N/A,FALSE,"STATE"}</definedName>
    <definedName name="wrn.STATE." localSheetId="5" hidden="1">{#N/A,#N/A,FALSE,"STATE"}</definedName>
    <definedName name="wrn.STATE." localSheetId="1" hidden="1">{#N/A,#N/A,FALSE,"STATE"}</definedName>
    <definedName name="wrn.STATE." localSheetId="8" hidden="1">{#N/A,#N/A,FALSE,"STATE"}</definedName>
    <definedName name="wrn.STATE." localSheetId="4" hidden="1">{#N/A,#N/A,FALSE,"STATE"}</definedName>
    <definedName name="wrn.STATE." localSheetId="0" hidden="1">{#N/A,#N/A,FALSE,"STATE"}</definedName>
    <definedName name="wrn.STATE." localSheetId="7" hidden="1">{#N/A,#N/A,FALSE,"STATE"}</definedName>
    <definedName name="wrn.STATE." localSheetId="3" hidden="1">{#N/A,#N/A,FALSE,"STATE"}</definedName>
    <definedName name="wrn.STATE." hidden="1">{#N/A,#N/A,FALSE,"STATE"}</definedName>
    <definedName name="wrn.TAXARREARS." localSheetId="15" hidden="1">{#N/A,#N/A,FALSE,"TAXARREARS"}</definedName>
    <definedName name="wrn.TAXARREARS." localSheetId="14" hidden="1">{#N/A,#N/A,FALSE,"TAXARREARS"}</definedName>
    <definedName name="wrn.TAXARREARS." localSheetId="13" hidden="1">{#N/A,#N/A,FALSE,"TAXARREARS"}</definedName>
    <definedName name="wrn.TAXARREARS." localSheetId="12" hidden="1">{#N/A,#N/A,FALSE,"TAXARREARS"}</definedName>
    <definedName name="wrn.TAXARREARS." localSheetId="11" hidden="1">{#N/A,#N/A,FALSE,"TAXARREARS"}</definedName>
    <definedName name="wrn.TAXARREARS." localSheetId="10" hidden="1">{#N/A,#N/A,FALSE,"TAXARREARS"}</definedName>
    <definedName name="wrn.TAXARREARS." localSheetId="6" hidden="1">{#N/A,#N/A,FALSE,"TAXARREARS"}</definedName>
    <definedName name="wrn.TAXARREARS." localSheetId="2" hidden="1">{#N/A,#N/A,FALSE,"TAXARREARS"}</definedName>
    <definedName name="wrn.TAXARREARS." localSheetId="9" hidden="1">{#N/A,#N/A,FALSE,"TAXARREARS"}</definedName>
    <definedName name="wrn.TAXARREARS." localSheetId="5" hidden="1">{#N/A,#N/A,FALSE,"TAXARREARS"}</definedName>
    <definedName name="wrn.TAXARREARS." localSheetId="1" hidden="1">{#N/A,#N/A,FALSE,"TAXARREARS"}</definedName>
    <definedName name="wrn.TAXARREARS." localSheetId="8" hidden="1">{#N/A,#N/A,FALSE,"TAXARREARS"}</definedName>
    <definedName name="wrn.TAXARREARS." localSheetId="4" hidden="1">{#N/A,#N/A,FALSE,"TAXARREARS"}</definedName>
    <definedName name="wrn.TAXARREARS." localSheetId="0" hidden="1">{#N/A,#N/A,FALSE,"TAXARREARS"}</definedName>
    <definedName name="wrn.TAXARREARS." localSheetId="7" hidden="1">{#N/A,#N/A,FALSE,"TAXARREARS"}</definedName>
    <definedName name="wrn.TAXARREARS." localSheetId="3" hidden="1">{#N/A,#N/A,FALSE,"TAXARREARS"}</definedName>
    <definedName name="wrn.TAXARREARS." hidden="1">{#N/A,#N/A,FALSE,"TAXARREARS"}</definedName>
    <definedName name="wrn.TAXPAYRS." localSheetId="15" hidden="1">{#N/A,#N/A,FALSE,"TAXPAYRS"}</definedName>
    <definedName name="wrn.TAXPAYRS." localSheetId="14" hidden="1">{#N/A,#N/A,FALSE,"TAXPAYRS"}</definedName>
    <definedName name="wrn.TAXPAYRS." localSheetId="13" hidden="1">{#N/A,#N/A,FALSE,"TAXPAYRS"}</definedName>
    <definedName name="wrn.TAXPAYRS." localSheetId="12" hidden="1">{#N/A,#N/A,FALSE,"TAXPAYRS"}</definedName>
    <definedName name="wrn.TAXPAYRS." localSheetId="11" hidden="1">{#N/A,#N/A,FALSE,"TAXPAYRS"}</definedName>
    <definedName name="wrn.TAXPAYRS." localSheetId="10" hidden="1">{#N/A,#N/A,FALSE,"TAXPAYRS"}</definedName>
    <definedName name="wrn.TAXPAYRS." localSheetId="6" hidden="1">{#N/A,#N/A,FALSE,"TAXPAYRS"}</definedName>
    <definedName name="wrn.TAXPAYRS." localSheetId="2" hidden="1">{#N/A,#N/A,FALSE,"TAXPAYRS"}</definedName>
    <definedName name="wrn.TAXPAYRS." localSheetId="9" hidden="1">{#N/A,#N/A,FALSE,"TAXPAYRS"}</definedName>
    <definedName name="wrn.TAXPAYRS." localSheetId="5" hidden="1">{#N/A,#N/A,FALSE,"TAXPAYRS"}</definedName>
    <definedName name="wrn.TAXPAYRS." localSheetId="1" hidden="1">{#N/A,#N/A,FALSE,"TAXPAYRS"}</definedName>
    <definedName name="wrn.TAXPAYRS." localSheetId="8" hidden="1">{#N/A,#N/A,FALSE,"TAXPAYRS"}</definedName>
    <definedName name="wrn.TAXPAYRS." localSheetId="4" hidden="1">{#N/A,#N/A,FALSE,"TAXPAYRS"}</definedName>
    <definedName name="wrn.TAXPAYRS." localSheetId="0" hidden="1">{#N/A,#N/A,FALSE,"TAXPAYRS"}</definedName>
    <definedName name="wrn.TAXPAYRS." localSheetId="7" hidden="1">{#N/A,#N/A,FALSE,"TAXPAYRS"}</definedName>
    <definedName name="wrn.TAXPAYRS." localSheetId="3" hidden="1">{#N/A,#N/A,FALSE,"TAXPAYRS"}</definedName>
    <definedName name="wrn.TAXPAYRS." hidden="1">{#N/A,#N/A,FALSE,"TAXPAYRS"}</definedName>
    <definedName name="wrn.TRADE." localSheetId="15" hidden="1">{#N/A,#N/A,FALSE,"TRADE"}</definedName>
    <definedName name="wrn.TRADE." localSheetId="14" hidden="1">{#N/A,#N/A,FALSE,"TRADE"}</definedName>
    <definedName name="wrn.TRADE." localSheetId="13" hidden="1">{#N/A,#N/A,FALSE,"TRADE"}</definedName>
    <definedName name="wrn.TRADE." localSheetId="12" hidden="1">{#N/A,#N/A,FALSE,"TRADE"}</definedName>
    <definedName name="wrn.TRADE." localSheetId="11" hidden="1">{#N/A,#N/A,FALSE,"TRADE"}</definedName>
    <definedName name="wrn.TRADE." localSheetId="10" hidden="1">{#N/A,#N/A,FALSE,"TRADE"}</definedName>
    <definedName name="wrn.TRADE." localSheetId="6" hidden="1">{#N/A,#N/A,FALSE,"TRADE"}</definedName>
    <definedName name="wrn.TRADE." localSheetId="2" hidden="1">{#N/A,#N/A,FALSE,"TRADE"}</definedName>
    <definedName name="wrn.TRADE." localSheetId="9" hidden="1">{#N/A,#N/A,FALSE,"TRADE"}</definedName>
    <definedName name="wrn.TRADE." localSheetId="5" hidden="1">{#N/A,#N/A,FALSE,"TRADE"}</definedName>
    <definedName name="wrn.TRADE." localSheetId="1" hidden="1">{#N/A,#N/A,FALSE,"TRADE"}</definedName>
    <definedName name="wrn.TRADE." localSheetId="8" hidden="1">{#N/A,#N/A,FALSE,"TRADE"}</definedName>
    <definedName name="wrn.TRADE." localSheetId="4" hidden="1">{#N/A,#N/A,FALSE,"TRADE"}</definedName>
    <definedName name="wrn.TRADE." localSheetId="0" hidden="1">{#N/A,#N/A,FALSE,"TRADE"}</definedName>
    <definedName name="wrn.TRADE." localSheetId="7" hidden="1">{#N/A,#N/A,FALSE,"TRADE"}</definedName>
    <definedName name="wrn.TRADE." localSheetId="3" hidden="1">{#N/A,#N/A,FALSE,"TRADE"}</definedName>
    <definedName name="wrn.TRADE." hidden="1">{#N/A,#N/A,FALSE,"TRADE"}</definedName>
    <definedName name="wrn.TRANSPORT." localSheetId="15" hidden="1">{#N/A,#N/A,FALSE,"TRANPORT"}</definedName>
    <definedName name="wrn.TRANSPORT." localSheetId="14" hidden="1">{#N/A,#N/A,FALSE,"TRANPORT"}</definedName>
    <definedName name="wrn.TRANSPORT." localSheetId="13" hidden="1">{#N/A,#N/A,FALSE,"TRANPORT"}</definedName>
    <definedName name="wrn.TRANSPORT." localSheetId="12" hidden="1">{#N/A,#N/A,FALSE,"TRANPORT"}</definedName>
    <definedName name="wrn.TRANSPORT." localSheetId="11" hidden="1">{#N/A,#N/A,FALSE,"TRANPORT"}</definedName>
    <definedName name="wrn.TRANSPORT." localSheetId="10" hidden="1">{#N/A,#N/A,FALSE,"TRANPORT"}</definedName>
    <definedName name="wrn.TRANSPORT." localSheetId="6" hidden="1">{#N/A,#N/A,FALSE,"TRANPORT"}</definedName>
    <definedName name="wrn.TRANSPORT." localSheetId="2" hidden="1">{#N/A,#N/A,FALSE,"TRANPORT"}</definedName>
    <definedName name="wrn.TRANSPORT." localSheetId="9" hidden="1">{#N/A,#N/A,FALSE,"TRANPORT"}</definedName>
    <definedName name="wrn.TRANSPORT." localSheetId="5" hidden="1">{#N/A,#N/A,FALSE,"TRANPORT"}</definedName>
    <definedName name="wrn.TRANSPORT." localSheetId="1" hidden="1">{#N/A,#N/A,FALSE,"TRANPORT"}</definedName>
    <definedName name="wrn.TRANSPORT." localSheetId="8" hidden="1">{#N/A,#N/A,FALSE,"TRANPORT"}</definedName>
    <definedName name="wrn.TRANSPORT." localSheetId="4" hidden="1">{#N/A,#N/A,FALSE,"TRANPORT"}</definedName>
    <definedName name="wrn.TRANSPORT." localSheetId="0" hidden="1">{#N/A,#N/A,FALSE,"TRANPORT"}</definedName>
    <definedName name="wrn.TRANSPORT." localSheetId="7" hidden="1">{#N/A,#N/A,FALSE,"TRANPORT"}</definedName>
    <definedName name="wrn.TRANSPORT." localSheetId="3" hidden="1">{#N/A,#N/A,FALSE,"TRANPORT"}</definedName>
    <definedName name="wrn.TRANSPORT." hidden="1">{#N/A,#N/A,FALSE,"TRANPORT"}</definedName>
    <definedName name="wrn.UNEMPL." localSheetId="15" hidden="1">{#N/A,#N/A,FALSE,"EMP_POP";#N/A,#N/A,FALSE,"UNEMPL"}</definedName>
    <definedName name="wrn.UNEMPL." localSheetId="14" hidden="1">{#N/A,#N/A,FALSE,"EMP_POP";#N/A,#N/A,FALSE,"UNEMPL"}</definedName>
    <definedName name="wrn.UNEMPL." localSheetId="13" hidden="1">{#N/A,#N/A,FALSE,"EMP_POP";#N/A,#N/A,FALSE,"UNEMPL"}</definedName>
    <definedName name="wrn.UNEMPL." localSheetId="12" hidden="1">{#N/A,#N/A,FALSE,"EMP_POP";#N/A,#N/A,FALSE,"UNEMPL"}</definedName>
    <definedName name="wrn.UNEMPL." localSheetId="11" hidden="1">{#N/A,#N/A,FALSE,"EMP_POP";#N/A,#N/A,FALSE,"UNEMPL"}</definedName>
    <definedName name="wrn.UNEMPL." localSheetId="10" hidden="1">{#N/A,#N/A,FALSE,"EMP_POP";#N/A,#N/A,FALSE,"UNEMPL"}</definedName>
    <definedName name="wrn.UNEMPL." localSheetId="6" hidden="1">{#N/A,#N/A,FALSE,"EMP_POP";#N/A,#N/A,FALSE,"UNEMPL"}</definedName>
    <definedName name="wrn.UNEMPL." localSheetId="2" hidden="1">{#N/A,#N/A,FALSE,"EMP_POP";#N/A,#N/A,FALSE,"UNEMPL"}</definedName>
    <definedName name="wrn.UNEMPL." localSheetId="9" hidden="1">{#N/A,#N/A,FALSE,"EMP_POP";#N/A,#N/A,FALSE,"UNEMPL"}</definedName>
    <definedName name="wrn.UNEMPL." localSheetId="5" hidden="1">{#N/A,#N/A,FALSE,"EMP_POP";#N/A,#N/A,FALSE,"UNEMPL"}</definedName>
    <definedName name="wrn.UNEMPL." localSheetId="1" hidden="1">{#N/A,#N/A,FALSE,"EMP_POP";#N/A,#N/A,FALSE,"UNEMPL"}</definedName>
    <definedName name="wrn.UNEMPL." localSheetId="8" hidden="1">{#N/A,#N/A,FALSE,"EMP_POP";#N/A,#N/A,FALSE,"UNEMPL"}</definedName>
    <definedName name="wrn.UNEMPL." localSheetId="4" hidden="1">{#N/A,#N/A,FALSE,"EMP_POP";#N/A,#N/A,FALSE,"UNEMPL"}</definedName>
    <definedName name="wrn.UNEMPL." localSheetId="0" hidden="1">{#N/A,#N/A,FALSE,"EMP_POP";#N/A,#N/A,FALSE,"UNEMPL"}</definedName>
    <definedName name="wrn.UNEMPL." localSheetId="7" hidden="1">{#N/A,#N/A,FALSE,"EMP_POP";#N/A,#N/A,FALSE,"UNEMPL"}</definedName>
    <definedName name="wrn.UNEMPL." localSheetId="3" hidden="1">{#N/A,#N/A,FALSE,"EMP_POP";#N/A,#N/A,FALSE,"UNEMPL"}</definedName>
    <definedName name="wrn.UNEMPL." hidden="1">{#N/A,#N/A,FALSE,"EMP_POP";#N/A,#N/A,FALSE,"UNEMPL"}</definedName>
    <definedName name="wrn.WAGES." localSheetId="15" hidden="1">{#N/A,#N/A,FALSE,"WAGES"}</definedName>
    <definedName name="wrn.WAGES." localSheetId="14" hidden="1">{#N/A,#N/A,FALSE,"WAGES"}</definedName>
    <definedName name="wrn.WAGES." localSheetId="13" hidden="1">{#N/A,#N/A,FALSE,"WAGES"}</definedName>
    <definedName name="wrn.WAGES." localSheetId="12" hidden="1">{#N/A,#N/A,FALSE,"WAGES"}</definedName>
    <definedName name="wrn.WAGES." localSheetId="11" hidden="1">{#N/A,#N/A,FALSE,"WAGES"}</definedName>
    <definedName name="wrn.WAGES." localSheetId="10" hidden="1">{#N/A,#N/A,FALSE,"WAGES"}</definedName>
    <definedName name="wrn.WAGES." localSheetId="6" hidden="1">{#N/A,#N/A,FALSE,"WAGES"}</definedName>
    <definedName name="wrn.WAGES." localSheetId="2" hidden="1">{#N/A,#N/A,FALSE,"WAGES"}</definedName>
    <definedName name="wrn.WAGES." localSheetId="9" hidden="1">{#N/A,#N/A,FALSE,"WAGES"}</definedName>
    <definedName name="wrn.WAGES." localSheetId="5" hidden="1">{#N/A,#N/A,FALSE,"WAGES"}</definedName>
    <definedName name="wrn.WAGES." localSheetId="1" hidden="1">{#N/A,#N/A,FALSE,"WAGES"}</definedName>
    <definedName name="wrn.WAGES." localSheetId="8" hidden="1">{#N/A,#N/A,FALSE,"WAGES"}</definedName>
    <definedName name="wrn.WAGES." localSheetId="4" hidden="1">{#N/A,#N/A,FALSE,"WAGES"}</definedName>
    <definedName name="wrn.WAGES." localSheetId="0" hidden="1">{#N/A,#N/A,FALSE,"WAGES"}</definedName>
    <definedName name="wrn.WAGES." localSheetId="7" hidden="1">{#N/A,#N/A,FALSE,"WAGES"}</definedName>
    <definedName name="wrn.WAGES." localSheetId="3" hidden="1">{#N/A,#N/A,FALSE,"WAGES"}</definedName>
    <definedName name="wrn.WAGES." hidden="1">{#N/A,#N/A,FALSE,"WAGES"}</definedName>
    <definedName name="wrn.WEO." localSheetId="15" hidden="1">{"WEO",#N/A,FALSE,"T"}</definedName>
    <definedName name="wrn.WEO." localSheetId="14" hidden="1">{"WEO",#N/A,FALSE,"T"}</definedName>
    <definedName name="wrn.WEO." localSheetId="13" hidden="1">{"WEO",#N/A,FALSE,"T"}</definedName>
    <definedName name="wrn.WEO." localSheetId="12" hidden="1">{"WEO",#N/A,FALSE,"T"}</definedName>
    <definedName name="wrn.WEO." localSheetId="11" hidden="1">{"WEO",#N/A,FALSE,"T"}</definedName>
    <definedName name="wrn.WEO." localSheetId="10" hidden="1">{"WEO",#N/A,FALSE,"T"}</definedName>
    <definedName name="wrn.WEO." localSheetId="6" hidden="1">{"WEO",#N/A,FALSE,"T"}</definedName>
    <definedName name="wrn.WEO." localSheetId="2" hidden="1">{"WEO",#N/A,FALSE,"T"}</definedName>
    <definedName name="wrn.WEO." localSheetId="9" hidden="1">{"WEO",#N/A,FALSE,"T"}</definedName>
    <definedName name="wrn.WEO." localSheetId="5" hidden="1">{"WEO",#N/A,FALSE,"T"}</definedName>
    <definedName name="wrn.WEO." localSheetId="1" hidden="1">{"WEO",#N/A,FALSE,"T"}</definedName>
    <definedName name="wrn.WEO." localSheetId="8" hidden="1">{"WEO",#N/A,FALSE,"T"}</definedName>
    <definedName name="wrn.WEO." localSheetId="4" hidden="1">{"WEO",#N/A,FALSE,"T"}</definedName>
    <definedName name="wrn.WEO." localSheetId="0" hidden="1">{"WEO",#N/A,FALSE,"T"}</definedName>
    <definedName name="wrn.WEO." localSheetId="7" hidden="1">{"WEO",#N/A,FALSE,"T"}</definedName>
    <definedName name="wrn.WEO." localSheetId="3" hidden="1">{"WEO",#N/A,FALSE,"T"}</definedName>
    <definedName name="wrn.WEO." hidden="1">{"WEO",#N/A,FALSE,"T"}</definedName>
  </definedNames>
  <calcPr fullCalcOnLoad="1"/>
</workbook>
</file>

<file path=xl/sharedStrings.xml><?xml version="1.0" encoding="utf-8"?>
<sst xmlns="http://schemas.openxmlformats.org/spreadsheetml/2006/main" count="1152" uniqueCount="67">
  <si>
    <t>Total</t>
  </si>
  <si>
    <t xml:space="preserve">Total </t>
  </si>
  <si>
    <t>S1</t>
  </si>
  <si>
    <t>S11</t>
  </si>
  <si>
    <t>S12</t>
  </si>
  <si>
    <t>S121</t>
  </si>
  <si>
    <t>S122</t>
  </si>
  <si>
    <t>S125</t>
  </si>
  <si>
    <t>S128</t>
  </si>
  <si>
    <t>S13</t>
  </si>
  <si>
    <t>S14+S15</t>
  </si>
  <si>
    <t>S2</t>
  </si>
  <si>
    <t>S121+S122</t>
  </si>
  <si>
    <t>F11    Aur monetar</t>
  </si>
  <si>
    <t>F12     DST</t>
  </si>
  <si>
    <t>F1 Aur monetar și Drepturi Speciale de Tragere</t>
  </si>
  <si>
    <t>F2 Numerar și depozite</t>
  </si>
  <si>
    <t>F21     Numerar</t>
  </si>
  <si>
    <t>F22     Depozite transferabile</t>
  </si>
  <si>
    <t>F29     Alte depozite</t>
  </si>
  <si>
    <t>F3 Titluri de natura datoriei</t>
  </si>
  <si>
    <t>F32     Termen lung</t>
  </si>
  <si>
    <t>F31     Termen scurt</t>
  </si>
  <si>
    <t>F41     Termen scurt</t>
  </si>
  <si>
    <t>F42     Termen lung</t>
  </si>
  <si>
    <t>F5 Acțiuni și participații ale fondurilor de investiții</t>
  </si>
  <si>
    <t>F6 Sisteme de asigurări, de pensii și scheme de garanții standardizate</t>
  </si>
  <si>
    <t xml:space="preserve">F66     Provizioane pentru executarea garanțiilor standardizate </t>
  </si>
  <si>
    <t xml:space="preserve">F61     Provizioane tehnice de asigurări generale </t>
  </si>
  <si>
    <t xml:space="preserve">F62     Drepturi asupra asigurărilor de viață și a rentelor </t>
  </si>
  <si>
    <t xml:space="preserve">F7 Instrumente financiare derivate și opțiunile pe acțiuni ale angajaților </t>
  </si>
  <si>
    <t xml:space="preserve">F81     Credite comerciale și avansuri </t>
  </si>
  <si>
    <t>Pasive</t>
  </si>
  <si>
    <t>F8 Alte conturi de primit</t>
  </si>
  <si>
    <t xml:space="preserve">F8 Alte conturi de plătit </t>
  </si>
  <si>
    <t xml:space="preserve">F89     Alte conturi de primit, excluzând creditele comerciale și </t>
  </si>
  <si>
    <t>F89     Alte conturi de plătit, excluzând creditele comerciale și avansuri</t>
  </si>
  <si>
    <t>Active financiare</t>
  </si>
  <si>
    <t>Economia Națională</t>
  </si>
  <si>
    <t>Societăți comerciale nefinanciare</t>
  </si>
  <si>
    <t>Banca Centrală</t>
  </si>
  <si>
    <t>Societăți de asigurare</t>
  </si>
  <si>
    <t>Societăți financiare</t>
  </si>
  <si>
    <t>Instituții financiare monetare</t>
  </si>
  <si>
    <t>Alte instituții financiare monetare</t>
  </si>
  <si>
    <t>Gospodăriile populației și Instituțiile fără scop lucrativ în serviciul gospodăriilor populației</t>
  </si>
  <si>
    <t>Restul Lumii</t>
  </si>
  <si>
    <t>Alți intermediari financiari</t>
  </si>
  <si>
    <t>valoarea financiară netă</t>
  </si>
  <si>
    <t>Administrația publică</t>
  </si>
  <si>
    <t>F4 Împrumuturi</t>
  </si>
  <si>
    <t>Bilanțurile sectoriale în divizare pe sectoare și instrumente, trimestrul III 2022</t>
  </si>
  <si>
    <t>Bilanțurile sectoriale în divizare pe sectoare și instrumente, trimestrul II 2022</t>
  </si>
  <si>
    <t>Bilanțurile sectoriale în divizare pe sectoare și instrumente, trimestrul I 2022</t>
  </si>
  <si>
    <t>Bilanțurile sectoriale în divizare pe sectoare și instrumente, trimestrul IV 2021</t>
  </si>
  <si>
    <t>Bilanțurile sectoriale în divizare pe sectoare și instrumente, trimestrul III 2021</t>
  </si>
  <si>
    <t>Bilanțurile sectoriale în divizare pe sectoare și instrumente, trimestrul II 2021</t>
  </si>
  <si>
    <t>Bilanțurile sectoriale în divizare pe sectoare și instrumente, trimestrul I 2021</t>
  </si>
  <si>
    <t>Bilanțurile sectoriale în divizare pe sectoare și instrumente, trimestrul IV 2020</t>
  </si>
  <si>
    <t>Bilanțurile sectoriale în divizare pe sectoare și instrumente, trimestrul III 2020</t>
  </si>
  <si>
    <t>Bilanțurile sectoriale în divizare pe sectoare și instrumente, trimestrul II 2020</t>
  </si>
  <si>
    <t>Bilanțurile sectoriale în divizare pe sectoare și instrumente, trimestrul I 2020</t>
  </si>
  <si>
    <t>Bilanțurile sectoriale în divizare pe sectoare și instrumente, 2019</t>
  </si>
  <si>
    <t>Bilanțurile sectoriale în divizare pe sectoare și instrumente, 2018</t>
  </si>
  <si>
    <t>Bilanțurile sectoriale în divizare pe sectoare și instrumente, 2017</t>
  </si>
  <si>
    <t>Bilanțurile sectoriale în divizare pe sectoare și instrumente, 2016</t>
  </si>
  <si>
    <t>Bilanțurile sectoriale în divizare pe sectoare și instrumente, 2015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</si>
</sst>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-;\-* #,##0.00\ _L_-;_-* &quot;-&quot;??\ _L_-;_-@_-"/>
    <numFmt numFmtId="165" formatCode="_-* #,##0.0\ _L_-;\-* #,##0.0\ _L_-;_-* &quot;-&quot;??\ 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57"/>
      <name val="Calibri"/>
      <family val="2"/>
    </font>
    <font>
      <sz val="8"/>
      <color indexed="49"/>
      <name val="Calibri"/>
      <family val="2"/>
    </font>
    <font>
      <sz val="8"/>
      <color indexed="10"/>
      <name val="Calibri"/>
      <family val="2"/>
    </font>
    <font>
      <b/>
      <sz val="10"/>
      <color indexed="63"/>
      <name val="Calibri"/>
      <family val="2"/>
    </font>
    <font>
      <sz val="8"/>
      <color indexed="63"/>
      <name val="Calibri"/>
      <family val="2"/>
    </font>
    <font>
      <b/>
      <sz val="10"/>
      <color indexed="22"/>
      <name val="Calibri"/>
      <family val="2"/>
    </font>
    <font>
      <b/>
      <sz val="8"/>
      <color indexed="57"/>
      <name val="Calibri"/>
      <family val="2"/>
    </font>
    <font>
      <sz val="10"/>
      <name val="Arial"/>
      <family val="2"/>
    </font>
    <font>
      <sz val="8"/>
      <color indexed="55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4" tint="-0.24997000396251678"/>
      <name val="Calibri"/>
      <family val="2"/>
    </font>
    <font>
      <sz val="8"/>
      <color rgb="FFFF0000"/>
      <name val="Calibri"/>
      <family val="2"/>
    </font>
    <font>
      <sz val="8"/>
      <color rgb="FF4FC54F"/>
      <name val="Calibri"/>
      <family val="2"/>
    </font>
    <font>
      <b/>
      <sz val="10"/>
      <color theme="3" tint="0.7999799847602844"/>
      <name val="Calibri"/>
      <family val="2"/>
    </font>
    <font>
      <b/>
      <sz val="10"/>
      <color theme="2" tint="-0.7499799728393555"/>
      <name val="Calibri"/>
      <family val="2"/>
    </font>
    <font>
      <sz val="8"/>
      <color theme="2" tint="-0.7499799728393555"/>
      <name val="Calibri"/>
      <family val="2"/>
    </font>
    <font>
      <b/>
      <sz val="8"/>
      <color theme="9" tint="-0.24997000396251678"/>
      <name val="Calibri"/>
      <family val="2"/>
    </font>
    <font>
      <sz val="8"/>
      <color theme="0" tint="-0.24997000396251678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>
        <color theme="3" tint="0.7999799847602844"/>
      </top>
      <bottom/>
    </border>
    <border>
      <left/>
      <right/>
      <top/>
      <bottom style="thin">
        <color theme="3" tint="0.7999799847602844"/>
      </bottom>
    </border>
    <border>
      <left/>
      <right/>
      <top style="thin">
        <color theme="3" tint="0.7999799847602844"/>
      </top>
      <bottom style="thin">
        <color theme="3" tint="0.7999799847602844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>
        <color theme="3" tint="0.7999799847602844"/>
      </top>
      <bottom/>
    </border>
    <border>
      <left style="thin"/>
      <right style="thin"/>
      <top/>
      <bottom style="thin">
        <color theme="3" tint="0.7999799847602844"/>
      </bottom>
    </border>
    <border>
      <left style="thin"/>
      <right style="thin"/>
      <top style="thin">
        <color theme="3" tint="0.7999799847602844"/>
      </top>
      <bottom style="thin">
        <color theme="3" tint="0.799979984760284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8" fillId="0" borderId="0" xfId="0" applyFont="1" applyFill="1" applyAlignment="1">
      <alignment horizontal="left" vertical="top"/>
    </xf>
    <xf numFmtId="0" fontId="49" fillId="0" borderId="0" xfId="0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left" vertical="top" wrapText="1"/>
    </xf>
    <xf numFmtId="0" fontId="50" fillId="0" borderId="0" xfId="0" applyFont="1" applyFill="1" applyAlignment="1">
      <alignment horizontal="left" vertical="center"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1" fillId="33" borderId="11" xfId="0" applyFont="1" applyFill="1" applyBorder="1" applyAlignment="1" applyProtection="1">
      <alignment horizontal="center" vertical="center" wrapText="1"/>
      <protection/>
    </xf>
    <xf numFmtId="0" fontId="51" fillId="33" borderId="11" xfId="0" applyFont="1" applyFill="1" applyBorder="1" applyAlignment="1" applyProtection="1">
      <alignment vertical="center" wrapText="1"/>
      <protection/>
    </xf>
    <xf numFmtId="0" fontId="51" fillId="33" borderId="12" xfId="0" applyFont="1" applyFill="1" applyBorder="1" applyAlignment="1" applyProtection="1">
      <alignment horizontal="centerContinuous" vertical="center"/>
      <protection/>
    </xf>
    <xf numFmtId="0" fontId="51" fillId="33" borderId="12" xfId="0" applyFont="1" applyFill="1" applyBorder="1" applyAlignment="1" applyProtection="1">
      <alignment horizontal="centerContinuous" vertical="center" wrapText="1"/>
      <protection/>
    </xf>
    <xf numFmtId="0" fontId="2" fillId="33" borderId="13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centerContinuous" vertical="top"/>
    </xf>
    <xf numFmtId="0" fontId="3" fillId="0" borderId="19" xfId="0" applyFont="1" applyFill="1" applyBorder="1" applyAlignment="1" applyProtection="1">
      <alignment horizontal="left" vertical="top"/>
      <protection/>
    </xf>
    <xf numFmtId="0" fontId="53" fillId="0" borderId="0" xfId="0" applyFont="1" applyFill="1" applyBorder="1" applyAlignment="1" applyProtection="1">
      <alignment horizontal="left" vertical="top" indent="2"/>
      <protection/>
    </xf>
    <xf numFmtId="0" fontId="3" fillId="0" borderId="20" xfId="0" applyFont="1" applyFill="1" applyBorder="1" applyAlignment="1" applyProtection="1">
      <alignment horizontal="left" vertical="top"/>
      <protection/>
    </xf>
    <xf numFmtId="0" fontId="53" fillId="0" borderId="21" xfId="0" applyFont="1" applyFill="1" applyBorder="1" applyAlignment="1" applyProtection="1">
      <alignment horizontal="left" vertical="top" indent="2"/>
      <protection/>
    </xf>
    <xf numFmtId="0" fontId="3" fillId="0" borderId="22" xfId="0" applyFont="1" applyFill="1" applyBorder="1" applyAlignment="1" applyProtection="1">
      <alignment horizontal="left" vertical="top"/>
      <protection/>
    </xf>
    <xf numFmtId="0" fontId="53" fillId="0" borderId="23" xfId="0" applyFont="1" applyFill="1" applyBorder="1" applyAlignment="1" applyProtection="1">
      <alignment horizontal="left" vertical="top" indent="2"/>
      <protection/>
    </xf>
    <xf numFmtId="0" fontId="2" fillId="0" borderId="24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51" fillId="33" borderId="25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>
      <alignment horizontal="centerContinuous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165" fontId="52" fillId="34" borderId="18" xfId="42" applyNumberFormat="1" applyFont="1" applyFill="1" applyBorder="1" applyAlignment="1">
      <alignment vertical="center" wrapText="1"/>
    </xf>
    <xf numFmtId="165" fontId="52" fillId="34" borderId="26" xfId="42" applyNumberFormat="1" applyFont="1" applyFill="1" applyBorder="1" applyAlignment="1">
      <alignment vertical="center" wrapText="1"/>
    </xf>
    <xf numFmtId="165" fontId="3" fillId="0" borderId="25" xfId="0" applyNumberFormat="1" applyFont="1" applyFill="1" applyBorder="1" applyAlignment="1" applyProtection="1">
      <alignment horizontal="right" vertical="center"/>
      <protection/>
    </xf>
    <xf numFmtId="165" fontId="53" fillId="0" borderId="11" xfId="0" applyNumberFormat="1" applyFont="1" applyFill="1" applyBorder="1" applyAlignment="1" applyProtection="1">
      <alignment horizontal="right" vertical="center"/>
      <protection locked="0"/>
    </xf>
    <xf numFmtId="165" fontId="3" fillId="0" borderId="27" xfId="0" applyNumberFormat="1" applyFont="1" applyFill="1" applyBorder="1" applyAlignment="1" applyProtection="1">
      <alignment horizontal="right" vertical="center"/>
      <protection/>
    </xf>
    <xf numFmtId="165" fontId="53" fillId="0" borderId="28" xfId="0" applyNumberFormat="1" applyFont="1" applyFill="1" applyBorder="1" applyAlignment="1" applyProtection="1">
      <alignment horizontal="right" vertical="center"/>
      <protection locked="0"/>
    </xf>
    <xf numFmtId="165" fontId="3" fillId="0" borderId="29" xfId="0" applyNumberFormat="1" applyFont="1" applyFill="1" applyBorder="1" applyAlignment="1" applyProtection="1">
      <alignment horizontal="right" vertical="center"/>
      <protection/>
    </xf>
    <xf numFmtId="165" fontId="53" fillId="0" borderId="10" xfId="0" applyNumberFormat="1" applyFont="1" applyFill="1" applyBorder="1" applyAlignment="1" applyProtection="1">
      <alignment horizontal="right" vertical="center"/>
      <protection locked="0"/>
    </xf>
    <xf numFmtId="165" fontId="50" fillId="0" borderId="0" xfId="0" applyNumberFormat="1" applyFont="1" applyFill="1" applyAlignment="1">
      <alignment horizontal="right" vertical="center" wrapText="1"/>
    </xf>
    <xf numFmtId="165" fontId="48" fillId="0" borderId="0" xfId="0" applyNumberFormat="1" applyFont="1" applyFill="1" applyAlignment="1">
      <alignment horizontal="right" vertical="center" wrapText="1"/>
    </xf>
    <xf numFmtId="165" fontId="48" fillId="0" borderId="0" xfId="0" applyNumberFormat="1" applyFont="1" applyFill="1" applyAlignment="1">
      <alignment horizontal="right" vertical="top" wrapText="1"/>
    </xf>
    <xf numFmtId="165" fontId="48" fillId="0" borderId="0" xfId="0" applyNumberFormat="1" applyFont="1" applyFill="1" applyAlignment="1">
      <alignment horizontal="left" vertical="top" wrapText="1"/>
    </xf>
    <xf numFmtId="165" fontId="55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top" wrapText="1"/>
    </xf>
    <xf numFmtId="165" fontId="2" fillId="0" borderId="0" xfId="0" applyNumberFormat="1" applyFont="1" applyFill="1" applyAlignment="1">
      <alignment horizontal="left" vertical="top" wrapText="1"/>
    </xf>
    <xf numFmtId="165" fontId="2" fillId="0" borderId="0" xfId="0" applyNumberFormat="1" applyFont="1" applyFill="1" applyAlignment="1">
      <alignment horizontal="center" vertical="center" wrapText="1"/>
    </xf>
    <xf numFmtId="165" fontId="49" fillId="0" borderId="11" xfId="0" applyNumberFormat="1" applyFont="1" applyFill="1" applyBorder="1" applyAlignment="1" applyProtection="1">
      <alignment horizontal="right" vertical="center"/>
      <protection locked="0"/>
    </xf>
    <xf numFmtId="0" fontId="56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 vertical="top" wrapText="1"/>
    </xf>
    <xf numFmtId="0" fontId="14" fillId="0" borderId="0" xfId="0" applyFont="1" applyFill="1" applyAlignment="1">
      <alignment horizontal="centerContinuous" vertical="top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37"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</dxf>
    <dxf>
      <font>
        <color theme="3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DD\GEO\BOP\GeoB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A-II.3"/>
      <sheetName val="out_fiscal"/>
      <sheetName val="out_main"/>
      <sheetName val="Imp"/>
      <sheetName val="DSA output"/>
      <sheetName val="in-out"/>
      <sheetName val="CY BOT CASHFLOW"/>
      <sheetName val="A 11"/>
      <sheetName val="GeoB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outlinePr summaryBelow="0" summaryRight="0"/>
    <pageSetUpPr fitToPage="1"/>
  </sheetPr>
  <dimension ref="B1:S57"/>
  <sheetViews>
    <sheetView showGridLines="0" tabSelected="1" zoomScaleSheetLayoutView="70" zoomScalePageLayoutView="0" workbookViewId="0" topLeftCell="A1">
      <pane xSplit="3" ySplit="5" topLeftCell="D6" activePane="bottomRight" state="frozen"/>
      <selection pane="topLeft" activeCell="A2" sqref="A2:IV5"/>
      <selection pane="topRight" activeCell="A2" sqref="A2:IV5"/>
      <selection pane="bottomLeft" activeCell="A2" sqref="A2:IV5"/>
      <selection pane="bottomRight" activeCell="G18" sqref="G18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20.7109375" style="1" customWidth="1"/>
    <col min="14" max="14" width="15.8515625" style="1" customWidth="1"/>
    <col min="15" max="16384" width="9.140625" style="1" customWidth="1"/>
  </cols>
  <sheetData>
    <row r="1" spans="11:19" ht="27" customHeight="1">
      <c r="K1" s="58"/>
      <c r="L1" s="59"/>
      <c r="M1" s="59"/>
      <c r="N1" s="59"/>
      <c r="P1" s="59"/>
      <c r="Q1" s="60"/>
      <c r="R1" s="60"/>
      <c r="S1" s="60"/>
    </row>
    <row r="2" spans="2:19" ht="28.5" customHeight="1">
      <c r="B2" s="61"/>
      <c r="C2" s="61" t="s">
        <v>51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710070.9354409487</v>
      </c>
      <c r="E7" s="41">
        <v>104019.4110205434</v>
      </c>
      <c r="F7" s="41">
        <v>266764.5472326453</v>
      </c>
      <c r="G7" s="41">
        <v>247529.83687264464</v>
      </c>
      <c r="H7" s="41">
        <v>100565.79336475</v>
      </c>
      <c r="I7" s="41">
        <v>146964.04350789465</v>
      </c>
      <c r="J7" s="41">
        <v>15455.526319030589</v>
      </c>
      <c r="K7" s="41">
        <v>3779.18404097</v>
      </c>
      <c r="L7" s="41">
        <v>69276.6897051954</v>
      </c>
      <c r="M7" s="41">
        <v>270010.2874825647</v>
      </c>
      <c r="N7" s="42">
        <v>240319.60452445634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200.9843067</v>
      </c>
      <c r="E8" s="43">
        <v>0</v>
      </c>
      <c r="F8" s="43">
        <v>200.9843067</v>
      </c>
      <c r="G8" s="43">
        <v>200.9843067</v>
      </c>
      <c r="H8" s="43">
        <v>200.9843067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6905.383408000001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75.40998439</v>
      </c>
      <c r="E9" s="44">
        <v>0</v>
      </c>
      <c r="F9" s="44">
        <v>75.40998439</v>
      </c>
      <c r="G9" s="44">
        <v>75.40998439</v>
      </c>
      <c r="H9" s="44">
        <v>75.40998439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125.57432231</v>
      </c>
      <c r="E10" s="44">
        <v>0</v>
      </c>
      <c r="F10" s="44">
        <v>125.57432231</v>
      </c>
      <c r="G10" s="44">
        <v>125.57432231</v>
      </c>
      <c r="H10" s="44">
        <v>125.57432231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6905.383408000001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228047.22452560998</v>
      </c>
      <c r="E11" s="45">
        <v>44749.01299698508</v>
      </c>
      <c r="F11" s="45">
        <v>92569.68311339</v>
      </c>
      <c r="G11" s="45">
        <v>90747.17426499</v>
      </c>
      <c r="H11" s="45">
        <v>42340.48313086</v>
      </c>
      <c r="I11" s="45">
        <v>48406.69113412999</v>
      </c>
      <c r="J11" s="45">
        <v>1264.88025186</v>
      </c>
      <c r="K11" s="45">
        <v>557.6285965400001</v>
      </c>
      <c r="L11" s="45">
        <v>17714.46785373</v>
      </c>
      <c r="M11" s="45">
        <v>73014.06056150491</v>
      </c>
      <c r="N11" s="45">
        <v>3785.6994371700002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39095.50370187</v>
      </c>
      <c r="E12" s="44">
        <v>13396.372842985085</v>
      </c>
      <c r="F12" s="44">
        <v>8196.44389978</v>
      </c>
      <c r="G12" s="44">
        <v>8048.8363642</v>
      </c>
      <c r="H12" s="44">
        <v>2080.5473422</v>
      </c>
      <c r="I12" s="44">
        <v>5968.289022</v>
      </c>
      <c r="J12" s="44">
        <v>121.745343</v>
      </c>
      <c r="K12" s="44">
        <v>25.86219258</v>
      </c>
      <c r="L12" s="44">
        <v>0</v>
      </c>
      <c r="M12" s="44">
        <v>17502.686959104918</v>
      </c>
      <c r="N12" s="44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125445.88921189</v>
      </c>
      <c r="E13" s="44">
        <v>23984.966655</v>
      </c>
      <c r="F13" s="44">
        <v>61354.06784585</v>
      </c>
      <c r="G13" s="44">
        <v>60434.15528902999</v>
      </c>
      <c r="H13" s="44">
        <v>20199.7828809</v>
      </c>
      <c r="I13" s="44">
        <v>40234.372408129995</v>
      </c>
      <c r="J13" s="44">
        <v>800.22895104</v>
      </c>
      <c r="K13" s="44">
        <v>119.68360578000002</v>
      </c>
      <c r="L13" s="44">
        <v>17625.963788639998</v>
      </c>
      <c r="M13" s="44">
        <v>22480.8909224</v>
      </c>
      <c r="N13" s="44">
        <v>1764.6177747200002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63505.83161184999</v>
      </c>
      <c r="E14" s="46">
        <v>7367.673499</v>
      </c>
      <c r="F14" s="46">
        <v>23019.171367760002</v>
      </c>
      <c r="G14" s="46">
        <v>22264.182611760003</v>
      </c>
      <c r="H14" s="46">
        <v>20060.152907760003</v>
      </c>
      <c r="I14" s="46">
        <v>2204.029704</v>
      </c>
      <c r="J14" s="46">
        <v>342.90595782</v>
      </c>
      <c r="K14" s="46">
        <v>412.08279818000005</v>
      </c>
      <c r="L14" s="46">
        <v>88.50406508999998</v>
      </c>
      <c r="M14" s="46">
        <v>33030.482679999994</v>
      </c>
      <c r="N14" s="46">
        <v>2021.08166245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74833.68072212</v>
      </c>
      <c r="E15" s="45">
        <v>4117.806187819999</v>
      </c>
      <c r="F15" s="45">
        <v>70715.8745343</v>
      </c>
      <c r="G15" s="45">
        <v>68909.00386712</v>
      </c>
      <c r="H15" s="45">
        <v>55195.8517002</v>
      </c>
      <c r="I15" s="45">
        <v>13713.15216692</v>
      </c>
      <c r="J15" s="45">
        <v>82.79248600000005</v>
      </c>
      <c r="K15" s="45">
        <v>1724.07818118</v>
      </c>
      <c r="L15" s="45">
        <v>0</v>
      </c>
      <c r="M15" s="45">
        <v>0</v>
      </c>
      <c r="N15" s="45">
        <v>13258.284975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20459.671582828934</v>
      </c>
      <c r="E16" s="44">
        <v>4117.806187819999</v>
      </c>
      <c r="F16" s="44">
        <v>16341.865395008936</v>
      </c>
      <c r="G16" s="44">
        <v>14534.994727828935</v>
      </c>
      <c r="H16" s="44">
        <v>2193.9575198000002</v>
      </c>
      <c r="I16" s="44">
        <v>12341.037208028934</v>
      </c>
      <c r="J16" s="44">
        <v>82.79248600000005</v>
      </c>
      <c r="K16" s="44">
        <v>1724.07818118</v>
      </c>
      <c r="L16" s="44">
        <v>0</v>
      </c>
      <c r="M16" s="44">
        <v>0</v>
      </c>
      <c r="N16" s="44">
        <v>11.281744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54374.00913929106</v>
      </c>
      <c r="E17" s="46">
        <v>0</v>
      </c>
      <c r="F17" s="46">
        <v>54374.00913929106</v>
      </c>
      <c r="G17" s="46">
        <v>54374.00913929106</v>
      </c>
      <c r="H17" s="46">
        <v>53001.8941804</v>
      </c>
      <c r="I17" s="46">
        <v>1372.1149588910655</v>
      </c>
      <c r="J17" s="46">
        <v>0</v>
      </c>
      <c r="K17" s="46">
        <v>0</v>
      </c>
      <c r="L17" s="46">
        <v>0</v>
      </c>
      <c r="M17" s="46">
        <v>0</v>
      </c>
      <c r="N17" s="46">
        <v>13247.003231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106563.57387175827</v>
      </c>
      <c r="E18" s="45">
        <v>5593.898445</v>
      </c>
      <c r="F18" s="45">
        <v>80487.03544628</v>
      </c>
      <c r="G18" s="45">
        <v>67012.10716296</v>
      </c>
      <c r="H18" s="45">
        <v>2798.23229996</v>
      </c>
      <c r="I18" s="45">
        <v>64213.874863000005</v>
      </c>
      <c r="J18" s="45">
        <v>13461.496249999998</v>
      </c>
      <c r="K18" s="45">
        <v>13.43203332</v>
      </c>
      <c r="L18" s="45">
        <v>20124.688043478265</v>
      </c>
      <c r="M18" s="45">
        <v>357.95193700000004</v>
      </c>
      <c r="N18" s="45">
        <v>99461.35290875999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23594.305052559735</v>
      </c>
      <c r="E19" s="44">
        <v>330.81481097619695</v>
      </c>
      <c r="F19" s="44">
        <v>19946.692390716507</v>
      </c>
      <c r="G19" s="44">
        <v>6488.41472379514</v>
      </c>
      <c r="H19" s="44">
        <v>2778.45471932</v>
      </c>
      <c r="I19" s="44">
        <v>3709.9600044751405</v>
      </c>
      <c r="J19" s="44">
        <v>13444.845633601366</v>
      </c>
      <c r="K19" s="44">
        <v>13.43203332</v>
      </c>
      <c r="L19" s="44">
        <v>3212.26298689218</v>
      </c>
      <c r="M19" s="44">
        <v>104.53486397485041</v>
      </c>
      <c r="N19" s="44">
        <v>1492.823312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82969.26881919854</v>
      </c>
      <c r="E20" s="46">
        <v>5263.083634023803</v>
      </c>
      <c r="F20" s="46">
        <v>60540.3430555635</v>
      </c>
      <c r="G20" s="46">
        <v>60523.692439164864</v>
      </c>
      <c r="H20" s="46">
        <v>19.77758064</v>
      </c>
      <c r="I20" s="46">
        <v>60503.91485852486</v>
      </c>
      <c r="J20" s="46">
        <v>16.65061639863296</v>
      </c>
      <c r="K20" s="46">
        <v>0</v>
      </c>
      <c r="L20" s="46">
        <v>16912.425056586086</v>
      </c>
      <c r="M20" s="46">
        <v>253.41707302514962</v>
      </c>
      <c r="N20" s="46">
        <v>97968.52959676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226845.4235132291</v>
      </c>
      <c r="E21" s="47">
        <v>18261.907507736883</v>
      </c>
      <c r="F21" s="47">
        <v>502.96615420711487</v>
      </c>
      <c r="G21" s="47">
        <v>95.83445968711486</v>
      </c>
      <c r="H21" s="47">
        <v>24</v>
      </c>
      <c r="I21" s="47">
        <v>71.83445968711486</v>
      </c>
      <c r="J21" s="47">
        <v>112.53786199999999</v>
      </c>
      <c r="K21" s="47">
        <v>294.59383252</v>
      </c>
      <c r="L21" s="47">
        <v>25324.887560848496</v>
      </c>
      <c r="M21" s="47">
        <v>182755.6622904366</v>
      </c>
      <c r="N21" s="47">
        <v>71557.97771741511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2798.4613730986907</v>
      </c>
      <c r="E22" s="45">
        <v>728.9754865284918</v>
      </c>
      <c r="F22" s="45">
        <v>476.3425191517079</v>
      </c>
      <c r="G22" s="45">
        <v>26.603230411707873</v>
      </c>
      <c r="H22" s="45">
        <v>0</v>
      </c>
      <c r="I22" s="45">
        <v>26.603230411707873</v>
      </c>
      <c r="J22" s="45">
        <v>0</v>
      </c>
      <c r="K22" s="45">
        <v>449.73928874</v>
      </c>
      <c r="L22" s="45">
        <v>0</v>
      </c>
      <c r="M22" s="45">
        <v>1593.143367418491</v>
      </c>
      <c r="N22" s="45">
        <v>97.02858933122994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449.73928874</v>
      </c>
      <c r="E23" s="44">
        <v>0</v>
      </c>
      <c r="F23" s="44">
        <v>449.73928874</v>
      </c>
      <c r="G23" s="44">
        <v>0</v>
      </c>
      <c r="H23" s="44">
        <v>0</v>
      </c>
      <c r="I23" s="44">
        <v>0</v>
      </c>
      <c r="J23" s="44">
        <v>0</v>
      </c>
      <c r="K23" s="44">
        <v>449.73928874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540.4996449099999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540.4996449099999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1808.2224394486907</v>
      </c>
      <c r="E25" s="46">
        <v>728.9754865284918</v>
      </c>
      <c r="F25" s="46">
        <v>26.603230411707873</v>
      </c>
      <c r="G25" s="46">
        <v>26.603230411707873</v>
      </c>
      <c r="H25" s="46">
        <v>0</v>
      </c>
      <c r="I25" s="46">
        <v>26.603230411707873</v>
      </c>
      <c r="J25" s="46">
        <v>0</v>
      </c>
      <c r="K25" s="46">
        <v>0</v>
      </c>
      <c r="L25" s="46">
        <v>0</v>
      </c>
      <c r="M25" s="46">
        <v>1052.643722508491</v>
      </c>
      <c r="N25" s="46">
        <v>97.02858933122994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70781.58712843267</v>
      </c>
      <c r="E27" s="45">
        <v>30567.81039647293</v>
      </c>
      <c r="F27" s="45">
        <v>21811.66115861643</v>
      </c>
      <c r="G27" s="45">
        <v>20538.129580775836</v>
      </c>
      <c r="H27" s="45">
        <v>6.241927029999999</v>
      </c>
      <c r="I27" s="45">
        <v>20531.887653745835</v>
      </c>
      <c r="J27" s="45">
        <v>533.8194691705895</v>
      </c>
      <c r="K27" s="45">
        <v>739.7121086699999</v>
      </c>
      <c r="L27" s="45">
        <v>6112.646247138635</v>
      </c>
      <c r="M27" s="45">
        <v>12289.469326204673</v>
      </c>
      <c r="N27" s="45">
        <v>45253.87748878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16074.430327349999</v>
      </c>
      <c r="E28" s="44">
        <v>15252.609079183472</v>
      </c>
      <c r="F28" s="44">
        <v>518.53099817</v>
      </c>
      <c r="G28" s="44">
        <v>347.69046099999997</v>
      </c>
      <c r="H28" s="44">
        <v>0</v>
      </c>
      <c r="I28" s="44">
        <v>347.69046099999997</v>
      </c>
      <c r="J28" s="44">
        <v>142.448309</v>
      </c>
      <c r="K28" s="44">
        <v>28.392228170000003</v>
      </c>
      <c r="L28" s="44">
        <v>2.3208069999999994</v>
      </c>
      <c r="M28" s="44">
        <v>300.96944299652796</v>
      </c>
      <c r="N28" s="44">
        <v>43635.01785555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54707.156801082674</v>
      </c>
      <c r="E29" s="48">
        <v>15315.201317289459</v>
      </c>
      <c r="F29" s="48">
        <v>21293.130160446428</v>
      </c>
      <c r="G29" s="48">
        <v>20190.439119775838</v>
      </c>
      <c r="H29" s="48">
        <v>6.241927029999999</v>
      </c>
      <c r="I29" s="48">
        <v>20184.197192745836</v>
      </c>
      <c r="J29" s="48">
        <v>391.3711601705895</v>
      </c>
      <c r="K29" s="48">
        <v>711.3198805</v>
      </c>
      <c r="L29" s="48">
        <v>6110.325440138635</v>
      </c>
      <c r="M29" s="48">
        <v>11988.499883208146</v>
      </c>
      <c r="N29" s="48">
        <v>1618.8596332300003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809986.872493665</v>
      </c>
      <c r="E30" s="41">
        <v>385999.8894694429</v>
      </c>
      <c r="F30" s="41">
        <v>286467.8433755343</v>
      </c>
      <c r="G30" s="41">
        <v>266768.06739032577</v>
      </c>
      <c r="H30" s="41">
        <v>100657.65854894998</v>
      </c>
      <c r="I30" s="41">
        <v>166110.40884137579</v>
      </c>
      <c r="J30" s="41">
        <v>15408.512350298517</v>
      </c>
      <c r="K30" s="41">
        <v>4291.26363490992</v>
      </c>
      <c r="L30" s="41">
        <v>97057.51215980417</v>
      </c>
      <c r="M30" s="41">
        <v>40461.62748888377</v>
      </c>
      <c r="N30" s="42">
        <v>140328.25748735003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6905.383408000001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6905.383408000001</v>
      </c>
      <c r="M31" s="43">
        <v>0</v>
      </c>
      <c r="N31" s="43">
        <v>125.57432231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6905.383408000001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6905.383408000001</v>
      </c>
      <c r="M33" s="44">
        <v>0</v>
      </c>
      <c r="N33" s="44">
        <v>125.57432231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178995.24896887998</v>
      </c>
      <c r="E34" s="45">
        <v>0</v>
      </c>
      <c r="F34" s="45">
        <v>178995.24896887998</v>
      </c>
      <c r="G34" s="45">
        <v>178995.24896887998</v>
      </c>
      <c r="H34" s="45">
        <v>89226.01566188</v>
      </c>
      <c r="I34" s="45">
        <v>89769.23330699999</v>
      </c>
      <c r="J34" s="45">
        <v>0</v>
      </c>
      <c r="K34" s="45">
        <v>0</v>
      </c>
      <c r="L34" s="45">
        <v>0</v>
      </c>
      <c r="M34" s="45">
        <v>0</v>
      </c>
      <c r="N34" s="45">
        <v>52837.6749939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34069.642369630004</v>
      </c>
      <c r="E35" s="44">
        <v>0</v>
      </c>
      <c r="F35" s="44">
        <v>34069.642369630004</v>
      </c>
      <c r="G35" s="44">
        <v>34069.642369630004</v>
      </c>
      <c r="H35" s="44">
        <v>34069.642369630004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5025.86133224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104076.40733270999</v>
      </c>
      <c r="E36" s="44">
        <v>0</v>
      </c>
      <c r="F36" s="44">
        <v>104076.40733270999</v>
      </c>
      <c r="G36" s="44">
        <v>104076.40733270999</v>
      </c>
      <c r="H36" s="44">
        <v>54802.13769671</v>
      </c>
      <c r="I36" s="44">
        <v>49274.269636</v>
      </c>
      <c r="J36" s="44">
        <v>0</v>
      </c>
      <c r="K36" s="44">
        <v>0</v>
      </c>
      <c r="L36" s="44">
        <v>0</v>
      </c>
      <c r="M36" s="44">
        <v>0</v>
      </c>
      <c r="N36" s="44">
        <v>23134.099653899997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40849.19926653999</v>
      </c>
      <c r="E37" s="46">
        <v>0</v>
      </c>
      <c r="F37" s="46">
        <v>40849.19926653999</v>
      </c>
      <c r="G37" s="46">
        <v>40849.19926653999</v>
      </c>
      <c r="H37" s="46">
        <v>354.23559553999996</v>
      </c>
      <c r="I37" s="46">
        <v>40494.96367099999</v>
      </c>
      <c r="J37" s="46">
        <v>0</v>
      </c>
      <c r="K37" s="46">
        <v>0</v>
      </c>
      <c r="L37" s="46">
        <v>0</v>
      </c>
      <c r="M37" s="46">
        <v>0</v>
      </c>
      <c r="N37" s="46">
        <v>24677.71400776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47773.79153039</v>
      </c>
      <c r="E38" s="45">
        <v>11646.29061</v>
      </c>
      <c r="F38" s="45">
        <v>2679.28053392</v>
      </c>
      <c r="G38" s="45">
        <v>2679.28053392</v>
      </c>
      <c r="H38" s="45">
        <v>1060.50469492</v>
      </c>
      <c r="I38" s="45">
        <v>1618.775839</v>
      </c>
      <c r="J38" s="45">
        <v>0</v>
      </c>
      <c r="K38" s="45">
        <v>0</v>
      </c>
      <c r="L38" s="45">
        <v>33448.22038647</v>
      </c>
      <c r="M38" s="45">
        <v>0</v>
      </c>
      <c r="N38" s="45">
        <v>40318.17416673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20470.953326828934</v>
      </c>
      <c r="E39" s="44">
        <v>17.763084</v>
      </c>
      <c r="F39" s="44">
        <v>1060.50469492</v>
      </c>
      <c r="G39" s="44">
        <v>1060.50469492</v>
      </c>
      <c r="H39" s="44">
        <v>1060.50469492</v>
      </c>
      <c r="I39" s="44">
        <v>0</v>
      </c>
      <c r="J39" s="44">
        <v>0</v>
      </c>
      <c r="K39" s="44">
        <v>0</v>
      </c>
      <c r="L39" s="44">
        <v>19392.685547908935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27302.838203561067</v>
      </c>
      <c r="E40" s="46">
        <v>11628.527526</v>
      </c>
      <c r="F40" s="46">
        <v>1618.775839</v>
      </c>
      <c r="G40" s="46">
        <v>1618.775839</v>
      </c>
      <c r="H40" s="46">
        <v>0</v>
      </c>
      <c r="I40" s="46">
        <v>1618.775839</v>
      </c>
      <c r="J40" s="46">
        <v>0</v>
      </c>
      <c r="K40" s="46">
        <v>0</v>
      </c>
      <c r="L40" s="46">
        <v>14055.534838561067</v>
      </c>
      <c r="M40" s="46">
        <v>0</v>
      </c>
      <c r="N40" s="46">
        <v>40318.17416673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200488.9584985183</v>
      </c>
      <c r="E41" s="45">
        <v>86426.04337940611</v>
      </c>
      <c r="F41" s="45">
        <v>30812.91391042</v>
      </c>
      <c r="G41" s="45">
        <v>22853.330351419998</v>
      </c>
      <c r="H41" s="45">
        <v>1316.33033376</v>
      </c>
      <c r="I41" s="45">
        <v>21537.000017659997</v>
      </c>
      <c r="J41" s="45">
        <v>7959.583559000001</v>
      </c>
      <c r="K41" s="45">
        <v>0</v>
      </c>
      <c r="L41" s="45">
        <v>45518.411885</v>
      </c>
      <c r="M41" s="45">
        <v>37731.589323692155</v>
      </c>
      <c r="N41" s="45">
        <v>5535.968282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24486.827474559734</v>
      </c>
      <c r="E42" s="44">
        <v>9473.274412618457</v>
      </c>
      <c r="F42" s="44">
        <v>3078.2456356275093</v>
      </c>
      <c r="G42" s="44">
        <v>2809.684571327761</v>
      </c>
      <c r="H42" s="44">
        <v>0</v>
      </c>
      <c r="I42" s="44">
        <v>2809.684571327761</v>
      </c>
      <c r="J42" s="44">
        <v>268.56106429974824</v>
      </c>
      <c r="K42" s="44">
        <v>0</v>
      </c>
      <c r="L42" s="44">
        <v>7.603326789028854</v>
      </c>
      <c r="M42" s="44">
        <v>11927.704099524739</v>
      </c>
      <c r="N42" s="44">
        <v>600.30089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176002.13102395856</v>
      </c>
      <c r="E43" s="46">
        <v>76952.76896678765</v>
      </c>
      <c r="F43" s="46">
        <v>27734.66827479249</v>
      </c>
      <c r="G43" s="46">
        <v>20043.645780092236</v>
      </c>
      <c r="H43" s="46">
        <v>1316.33033376</v>
      </c>
      <c r="I43" s="46">
        <v>18727.315446332235</v>
      </c>
      <c r="J43" s="46">
        <v>7691.0224947002525</v>
      </c>
      <c r="K43" s="46">
        <v>0</v>
      </c>
      <c r="L43" s="46">
        <v>45510.80855821097</v>
      </c>
      <c r="M43" s="46">
        <v>25803.885224167418</v>
      </c>
      <c r="N43" s="46">
        <v>4935.667392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292192.25078524416</v>
      </c>
      <c r="E44" s="47">
        <v>225045.93138150842</v>
      </c>
      <c r="F44" s="47">
        <v>67146.31940373578</v>
      </c>
      <c r="G44" s="47">
        <v>59168.70105595578</v>
      </c>
      <c r="H44" s="47">
        <v>9036.06451123999</v>
      </c>
      <c r="I44" s="47">
        <v>50132.636544715795</v>
      </c>
      <c r="J44" s="47">
        <v>6556.795609</v>
      </c>
      <c r="K44" s="47">
        <v>1420.8227387800002</v>
      </c>
      <c r="L44" s="47">
        <v>0</v>
      </c>
      <c r="M44" s="47">
        <v>0</v>
      </c>
      <c r="N44" s="47">
        <v>6211.1504454000005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2445.7506736899204</v>
      </c>
      <c r="E45" s="45">
        <v>0</v>
      </c>
      <c r="F45" s="45">
        <v>2445.7506736899204</v>
      </c>
      <c r="G45" s="45">
        <v>0</v>
      </c>
      <c r="H45" s="45">
        <v>0</v>
      </c>
      <c r="I45" s="45">
        <v>0</v>
      </c>
      <c r="J45" s="45">
        <v>0</v>
      </c>
      <c r="K45" s="45">
        <v>2445.7506736899204</v>
      </c>
      <c r="L45" s="45">
        <v>0</v>
      </c>
      <c r="M45" s="45">
        <v>0</v>
      </c>
      <c r="N45" s="45">
        <v>449.73928874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449.73928874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540.4996449099999</v>
      </c>
      <c r="E47" s="44">
        <v>0</v>
      </c>
      <c r="F47" s="44">
        <v>540.4996449099999</v>
      </c>
      <c r="G47" s="44">
        <v>0</v>
      </c>
      <c r="H47" s="44">
        <v>0</v>
      </c>
      <c r="I47" s="44">
        <v>0</v>
      </c>
      <c r="J47" s="44">
        <v>0</v>
      </c>
      <c r="K47" s="44">
        <v>540.4996449099999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1905.2510287799207</v>
      </c>
      <c r="E48" s="46">
        <v>0</v>
      </c>
      <c r="F48" s="46">
        <v>1905.2510287799207</v>
      </c>
      <c r="G48" s="46">
        <v>0</v>
      </c>
      <c r="H48" s="46">
        <v>0</v>
      </c>
      <c r="I48" s="46">
        <v>0</v>
      </c>
      <c r="J48" s="46">
        <v>0</v>
      </c>
      <c r="K48" s="46">
        <v>1905.2510287799207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81185.48862894268</v>
      </c>
      <c r="E50" s="45">
        <v>62881.62409852837</v>
      </c>
      <c r="F50" s="45">
        <v>4388.329884888517</v>
      </c>
      <c r="G50" s="45">
        <v>3071.50648015</v>
      </c>
      <c r="H50" s="45">
        <v>18.74334715</v>
      </c>
      <c r="I50" s="45">
        <v>3052.763133</v>
      </c>
      <c r="J50" s="45">
        <v>892.1331822985169</v>
      </c>
      <c r="K50" s="45">
        <v>424.69022243999996</v>
      </c>
      <c r="L50" s="45">
        <v>11185.496480334166</v>
      </c>
      <c r="M50" s="45">
        <v>2730.0381651916155</v>
      </c>
      <c r="N50" s="45">
        <v>34849.97598827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44578.23735530001</v>
      </c>
      <c r="E51" s="44">
        <v>43715.28882355001</v>
      </c>
      <c r="F51" s="44">
        <v>441.51028872999996</v>
      </c>
      <c r="G51" s="44">
        <v>66.917262</v>
      </c>
      <c r="H51" s="44">
        <v>0</v>
      </c>
      <c r="I51" s="44">
        <v>66.917262</v>
      </c>
      <c r="J51" s="44">
        <v>348.06294099999997</v>
      </c>
      <c r="K51" s="44">
        <v>26.53008573</v>
      </c>
      <c r="L51" s="44">
        <v>335.56647799999996</v>
      </c>
      <c r="M51" s="44">
        <v>85.87176502</v>
      </c>
      <c r="N51" s="44">
        <v>15131.2108276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36607.25127364266</v>
      </c>
      <c r="E52" s="48">
        <v>19166.335274978366</v>
      </c>
      <c r="F52" s="48">
        <v>3946.8195961585166</v>
      </c>
      <c r="G52" s="48">
        <v>3004.58921815</v>
      </c>
      <c r="H52" s="48">
        <v>18.74334715</v>
      </c>
      <c r="I52" s="48">
        <v>2985.845871</v>
      </c>
      <c r="J52" s="48">
        <v>544.070241298517</v>
      </c>
      <c r="K52" s="48">
        <v>398.16013670999996</v>
      </c>
      <c r="L52" s="48">
        <v>10849.930002334166</v>
      </c>
      <c r="M52" s="48">
        <v>2644.1664001716154</v>
      </c>
      <c r="N52" s="48">
        <v>19718.765160670002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-99915.93705271627</v>
      </c>
      <c r="E53" s="49">
        <f>+E7-E30</f>
        <v>-281980.47844889946</v>
      </c>
      <c r="F53" s="49">
        <f t="shared" si="0"/>
        <v>-19703.296142889012</v>
      </c>
      <c r="G53" s="49">
        <f t="shared" si="0"/>
        <v>-19238.230517681135</v>
      </c>
      <c r="H53" s="49">
        <f t="shared" si="0"/>
        <v>-91.86518419998174</v>
      </c>
      <c r="I53" s="49">
        <f t="shared" si="0"/>
        <v>-19146.36533348114</v>
      </c>
      <c r="J53" s="49">
        <f t="shared" si="0"/>
        <v>47.01396873207159</v>
      </c>
      <c r="K53" s="49">
        <f t="shared" si="0"/>
        <v>-512.0795939399204</v>
      </c>
      <c r="L53" s="49">
        <f t="shared" si="0"/>
        <v>-27780.822454608773</v>
      </c>
      <c r="M53" s="49">
        <f t="shared" si="0"/>
        <v>229548.65999368092</v>
      </c>
      <c r="N53" s="49">
        <f t="shared" si="0"/>
        <v>99991.34703710632</v>
      </c>
    </row>
    <row r="54" spans="3:14" ht="11.25">
      <c r="C54" s="6"/>
      <c r="D54" s="50">
        <f>D53+N53</f>
        <v>75.40998439004761</v>
      </c>
      <c r="E54" s="51"/>
      <c r="F54" s="51"/>
      <c r="G54" s="52"/>
      <c r="H54" s="52"/>
      <c r="I54" s="52"/>
      <c r="J54" s="52"/>
      <c r="K54" s="52"/>
      <c r="L54" s="51"/>
      <c r="M54" s="51"/>
      <c r="N54" s="52"/>
    </row>
    <row r="55" spans="3:14" ht="15" customHeight="1">
      <c r="C55" s="7"/>
      <c r="D55" s="53">
        <f>D53+N53-F9</f>
        <v>4.760636329592671E-11</v>
      </c>
      <c r="E55" s="54"/>
      <c r="F55" s="54"/>
      <c r="G55" s="55"/>
      <c r="H55" s="55"/>
      <c r="I55" s="55"/>
      <c r="J55" s="55"/>
      <c r="K55" s="55"/>
      <c r="L55" s="54"/>
      <c r="M55" s="54"/>
      <c r="N55" s="55"/>
    </row>
    <row r="56" spans="4:5" ht="11.25">
      <c r="D56" s="8"/>
      <c r="E56" s="10"/>
    </row>
    <row r="57" ht="11.25">
      <c r="D57" s="9"/>
    </row>
  </sheetData>
  <sheetProtection/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  <outlinePr summaryBelow="0" summaryRight="0"/>
    <pageSetUpPr fitToPage="1"/>
  </sheetPr>
  <dimension ref="A2:S57"/>
  <sheetViews>
    <sheetView showGridLines="0" zoomScaleSheetLayoutView="70" zoomScalePageLayoutView="0" workbookViewId="0" topLeftCell="A1">
      <pane xSplit="3" ySplit="5" topLeftCell="D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7" sqref="C7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20.7109375" style="1" customWidth="1"/>
    <col min="14" max="14" width="15.8515625" style="1" customWidth="1"/>
    <col min="15" max="16384" width="9.140625" style="1" customWidth="1"/>
  </cols>
  <sheetData>
    <row r="1" ht="3.75" customHeight="1"/>
    <row r="2" spans="2:19" ht="28.5" customHeight="1">
      <c r="B2" s="61"/>
      <c r="C2" s="61" t="s">
        <v>60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552042.0164539653</v>
      </c>
      <c r="E7" s="41">
        <v>83825.11116871807</v>
      </c>
      <c r="F7" s="41">
        <v>200705.45793065362</v>
      </c>
      <c r="G7" s="41">
        <v>186735.70035933363</v>
      </c>
      <c r="H7" s="41">
        <v>70328.00363946</v>
      </c>
      <c r="I7" s="41">
        <v>116407.69671987361</v>
      </c>
      <c r="J7" s="41">
        <v>11357.52755457</v>
      </c>
      <c r="K7" s="41">
        <v>2612.2300167500002</v>
      </c>
      <c r="L7" s="41">
        <v>57390.87958118985</v>
      </c>
      <c r="M7" s="41">
        <v>210120.56777340375</v>
      </c>
      <c r="N7" s="42">
        <v>193000.65876444872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75.32381591000001</v>
      </c>
      <c r="E8" s="43">
        <v>0</v>
      </c>
      <c r="F8" s="43">
        <v>75.32381591000001</v>
      </c>
      <c r="G8" s="43">
        <v>75.32381591000001</v>
      </c>
      <c r="H8" s="43">
        <v>75.32381591000001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2798.1067919999996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72.35370565000001</v>
      </c>
      <c r="E9" s="44">
        <v>0</v>
      </c>
      <c r="F9" s="44">
        <v>72.35370565000001</v>
      </c>
      <c r="G9" s="44">
        <v>72.35370565000001</v>
      </c>
      <c r="H9" s="44">
        <v>72.35370565000001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2.97011026</v>
      </c>
      <c r="E10" s="44">
        <v>0</v>
      </c>
      <c r="F10" s="44">
        <v>2.97011026</v>
      </c>
      <c r="G10" s="44">
        <v>2.97011026</v>
      </c>
      <c r="H10" s="44">
        <v>2.97011026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2798.1067919999996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177149.32132450002</v>
      </c>
      <c r="E11" s="45">
        <v>38796.9304645</v>
      </c>
      <c r="F11" s="45">
        <v>62847.446504440006</v>
      </c>
      <c r="G11" s="45">
        <v>61458.71576117</v>
      </c>
      <c r="H11" s="45">
        <v>25678.870918970002</v>
      </c>
      <c r="I11" s="45">
        <v>35779.84484219999</v>
      </c>
      <c r="J11" s="45">
        <v>816.3287347500001</v>
      </c>
      <c r="K11" s="45">
        <v>572.40200852</v>
      </c>
      <c r="L11" s="45">
        <v>9637.8137396</v>
      </c>
      <c r="M11" s="45">
        <v>65867.13061596</v>
      </c>
      <c r="N11" s="45">
        <v>3191.72821209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31616.141804330007</v>
      </c>
      <c r="E12" s="44">
        <v>7552.650606499999</v>
      </c>
      <c r="F12" s="44">
        <v>6961.26900264</v>
      </c>
      <c r="G12" s="44">
        <v>6861.39672758</v>
      </c>
      <c r="H12" s="44">
        <v>782.6070155799999</v>
      </c>
      <c r="I12" s="44">
        <v>6078.789712</v>
      </c>
      <c r="J12" s="44">
        <v>80.43137099999998</v>
      </c>
      <c r="K12" s="44">
        <v>19.440904060000005</v>
      </c>
      <c r="L12" s="44">
        <v>0</v>
      </c>
      <c r="M12" s="44">
        <v>17102.222195190006</v>
      </c>
      <c r="N12" s="44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82789.72225853</v>
      </c>
      <c r="E13" s="44">
        <v>18141.025700000002</v>
      </c>
      <c r="F13" s="44">
        <v>38530.769729160005</v>
      </c>
      <c r="G13" s="44">
        <v>37805.19639995</v>
      </c>
      <c r="H13" s="44">
        <v>11905.87832275</v>
      </c>
      <c r="I13" s="44">
        <v>25899.318077199998</v>
      </c>
      <c r="J13" s="44">
        <v>639.21429647</v>
      </c>
      <c r="K13" s="44">
        <v>86.35903274</v>
      </c>
      <c r="L13" s="44">
        <v>9637.8137396</v>
      </c>
      <c r="M13" s="44">
        <v>16480.113089770002</v>
      </c>
      <c r="N13" s="44">
        <v>916.26786397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62743.45726164</v>
      </c>
      <c r="E14" s="46">
        <v>13103.254158</v>
      </c>
      <c r="F14" s="46">
        <v>17355.40777264</v>
      </c>
      <c r="G14" s="46">
        <v>16792.12263364</v>
      </c>
      <c r="H14" s="46">
        <v>12990.38558064</v>
      </c>
      <c r="I14" s="46">
        <v>3801.737053</v>
      </c>
      <c r="J14" s="46">
        <v>96.68306728000005</v>
      </c>
      <c r="K14" s="46">
        <v>466.60207171999997</v>
      </c>
      <c r="L14" s="46">
        <v>0</v>
      </c>
      <c r="M14" s="46">
        <v>32284.795331</v>
      </c>
      <c r="N14" s="46">
        <v>2275.46034812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61922.63963284</v>
      </c>
      <c r="E15" s="45">
        <v>1406.45973219</v>
      </c>
      <c r="F15" s="45">
        <v>60516.17990065001</v>
      </c>
      <c r="G15" s="45">
        <v>59454.56200584</v>
      </c>
      <c r="H15" s="45">
        <v>44527.16233058</v>
      </c>
      <c r="I15" s="45">
        <v>14927.39967526</v>
      </c>
      <c r="J15" s="45">
        <v>0.6404829999999038</v>
      </c>
      <c r="K15" s="45">
        <v>1060.97741181</v>
      </c>
      <c r="L15" s="45">
        <v>0</v>
      </c>
      <c r="M15" s="45">
        <v>0</v>
      </c>
      <c r="N15" s="45">
        <v>10754.529617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17845.419008800538</v>
      </c>
      <c r="E16" s="44">
        <v>1406.45973219</v>
      </c>
      <c r="F16" s="44">
        <v>16438.959276610538</v>
      </c>
      <c r="G16" s="44">
        <v>15377.341381800537</v>
      </c>
      <c r="H16" s="44">
        <v>2063.392</v>
      </c>
      <c r="I16" s="44">
        <v>13313.949381800538</v>
      </c>
      <c r="J16" s="44">
        <v>0.6404829999999038</v>
      </c>
      <c r="K16" s="44">
        <v>1060.97741181</v>
      </c>
      <c r="L16" s="44">
        <v>0</v>
      </c>
      <c r="M16" s="44">
        <v>0</v>
      </c>
      <c r="N16" s="44">
        <v>3.44552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44077.220624039466</v>
      </c>
      <c r="E17" s="46">
        <v>0</v>
      </c>
      <c r="F17" s="46">
        <v>44077.220624039466</v>
      </c>
      <c r="G17" s="46">
        <v>44077.220624039466</v>
      </c>
      <c r="H17" s="46">
        <v>42463.77033058</v>
      </c>
      <c r="I17" s="46">
        <v>1613.4502934594614</v>
      </c>
      <c r="J17" s="46">
        <v>0</v>
      </c>
      <c r="K17" s="46">
        <v>0</v>
      </c>
      <c r="L17" s="46">
        <v>0</v>
      </c>
      <c r="M17" s="46">
        <v>0</v>
      </c>
      <c r="N17" s="46">
        <v>10751.084097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75952.69254733</v>
      </c>
      <c r="E18" s="45">
        <v>3428.8058079999996</v>
      </c>
      <c r="F18" s="45">
        <v>55258.24328333</v>
      </c>
      <c r="G18" s="45">
        <v>45547.124183759996</v>
      </c>
      <c r="H18" s="45">
        <v>18.400185760000003</v>
      </c>
      <c r="I18" s="45">
        <v>45528.723997999994</v>
      </c>
      <c r="J18" s="45">
        <v>9693.060792</v>
      </c>
      <c r="K18" s="45">
        <v>18.058307569999997</v>
      </c>
      <c r="L18" s="45">
        <v>16928.05</v>
      </c>
      <c r="M18" s="45">
        <v>337.593456</v>
      </c>
      <c r="N18" s="45">
        <v>83650.05660702001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15609.426819875456</v>
      </c>
      <c r="E19" s="44">
        <v>316.379732428379</v>
      </c>
      <c r="F19" s="44">
        <v>13204.621876811845</v>
      </c>
      <c r="G19" s="44">
        <v>3511.9642377174277</v>
      </c>
      <c r="H19" s="44">
        <v>0.91587379</v>
      </c>
      <c r="I19" s="44">
        <v>3511.0483639274275</v>
      </c>
      <c r="J19" s="44">
        <v>9674.599331524418</v>
      </c>
      <c r="K19" s="44">
        <v>18.058307569999997</v>
      </c>
      <c r="L19" s="44">
        <v>1987.9298087644836</v>
      </c>
      <c r="M19" s="44">
        <v>100.49540187074916</v>
      </c>
      <c r="N19" s="44">
        <v>1031.416412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60343.26572745455</v>
      </c>
      <c r="E20" s="46">
        <v>3112.4260755716205</v>
      </c>
      <c r="F20" s="46">
        <v>42053.621406518156</v>
      </c>
      <c r="G20" s="46">
        <v>42035.15994604257</v>
      </c>
      <c r="H20" s="46">
        <v>17.484311970000004</v>
      </c>
      <c r="I20" s="46">
        <v>42017.67563407257</v>
      </c>
      <c r="J20" s="46">
        <v>18.46146047558195</v>
      </c>
      <c r="K20" s="46">
        <v>0</v>
      </c>
      <c r="L20" s="46">
        <v>14940.120191235515</v>
      </c>
      <c r="M20" s="46">
        <v>237.09805412925084</v>
      </c>
      <c r="N20" s="46">
        <v>82618.64019502001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178357.15688952678</v>
      </c>
      <c r="E21" s="47">
        <v>16339.908249815013</v>
      </c>
      <c r="F21" s="47">
        <v>537.6790955</v>
      </c>
      <c r="G21" s="47">
        <v>241.26548400000001</v>
      </c>
      <c r="H21" s="47">
        <v>24</v>
      </c>
      <c r="I21" s="47">
        <v>217.26548400000001</v>
      </c>
      <c r="J21" s="47">
        <v>53.525496</v>
      </c>
      <c r="K21" s="47">
        <v>242.88811550000003</v>
      </c>
      <c r="L21" s="47">
        <v>27054.02924683985</v>
      </c>
      <c r="M21" s="47">
        <v>134425.54029737192</v>
      </c>
      <c r="N21" s="47">
        <v>61070.47596862246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1801.990430342967</v>
      </c>
      <c r="E22" s="45">
        <v>485.09063763882136</v>
      </c>
      <c r="F22" s="45">
        <v>229.61485402900223</v>
      </c>
      <c r="G22" s="45">
        <v>5.761045119002225</v>
      </c>
      <c r="H22" s="45">
        <v>0</v>
      </c>
      <c r="I22" s="45">
        <v>5.761045119002225</v>
      </c>
      <c r="J22" s="45">
        <v>0</v>
      </c>
      <c r="K22" s="45">
        <v>223.85380891</v>
      </c>
      <c r="L22" s="45">
        <v>0</v>
      </c>
      <c r="M22" s="45">
        <v>1087.2849386751434</v>
      </c>
      <c r="N22" s="45">
        <v>66.50268888625573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223.85380891</v>
      </c>
      <c r="E23" s="44">
        <v>0</v>
      </c>
      <c r="F23" s="44">
        <v>223.85380891</v>
      </c>
      <c r="G23" s="44">
        <v>0</v>
      </c>
      <c r="H23" s="44">
        <v>0</v>
      </c>
      <c r="I23" s="44">
        <v>0</v>
      </c>
      <c r="J23" s="44">
        <v>0</v>
      </c>
      <c r="K23" s="44">
        <v>223.85380891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447.73932266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447.73932266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1130.3972987729671</v>
      </c>
      <c r="E25" s="46">
        <v>485.09063763882136</v>
      </c>
      <c r="F25" s="46">
        <v>5.761045119002225</v>
      </c>
      <c r="G25" s="46">
        <v>5.761045119002225</v>
      </c>
      <c r="H25" s="46">
        <v>0</v>
      </c>
      <c r="I25" s="46">
        <v>5.761045119002225</v>
      </c>
      <c r="J25" s="46">
        <v>0</v>
      </c>
      <c r="K25" s="46">
        <v>0</v>
      </c>
      <c r="L25" s="46">
        <v>0</v>
      </c>
      <c r="M25" s="46">
        <v>639.5456160151434</v>
      </c>
      <c r="N25" s="46">
        <v>66.50268888625573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56782.89181351551</v>
      </c>
      <c r="E27" s="45">
        <v>23367.91627657423</v>
      </c>
      <c r="F27" s="45">
        <v>21240.970476794613</v>
      </c>
      <c r="G27" s="45">
        <v>19952.948063534615</v>
      </c>
      <c r="H27" s="45">
        <v>4.24638824</v>
      </c>
      <c r="I27" s="45">
        <v>19948.701675294615</v>
      </c>
      <c r="J27" s="45">
        <v>793.97204882</v>
      </c>
      <c r="K27" s="45">
        <v>494.05036443999995</v>
      </c>
      <c r="L27" s="45">
        <v>3770.9865947499998</v>
      </c>
      <c r="M27" s="45">
        <v>8403.01846539666</v>
      </c>
      <c r="N27" s="45">
        <v>31469.258878829998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12209.541437449996</v>
      </c>
      <c r="E28" s="44">
        <v>11784.325038174447</v>
      </c>
      <c r="F28" s="44">
        <v>324.27145153</v>
      </c>
      <c r="G28" s="44">
        <v>165.218789</v>
      </c>
      <c r="H28" s="44">
        <v>0</v>
      </c>
      <c r="I28" s="44">
        <v>165.218789</v>
      </c>
      <c r="J28" s="44">
        <v>112.115354</v>
      </c>
      <c r="K28" s="44">
        <v>46.937308529999996</v>
      </c>
      <c r="L28" s="44">
        <v>1.844108</v>
      </c>
      <c r="M28" s="44">
        <v>99.10083974555002</v>
      </c>
      <c r="N28" s="44">
        <v>30063.8033654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44573.350376065515</v>
      </c>
      <c r="E29" s="48">
        <v>11583.591238399784</v>
      </c>
      <c r="F29" s="48">
        <v>20916.699025264614</v>
      </c>
      <c r="G29" s="48">
        <v>19787.729274534617</v>
      </c>
      <c r="H29" s="48">
        <v>4.24638824</v>
      </c>
      <c r="I29" s="48">
        <v>19783.482886294616</v>
      </c>
      <c r="J29" s="48">
        <v>681.85669482</v>
      </c>
      <c r="K29" s="48">
        <v>447.11305590999996</v>
      </c>
      <c r="L29" s="48">
        <v>3769.14248675</v>
      </c>
      <c r="M29" s="48">
        <v>8303.917625651111</v>
      </c>
      <c r="N29" s="48">
        <v>1405.4555134299999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626019.6581771539</v>
      </c>
      <c r="E30" s="41">
        <v>311251.5552998642</v>
      </c>
      <c r="F30" s="41">
        <v>218991.12179996862</v>
      </c>
      <c r="G30" s="41">
        <v>204336.7598005994</v>
      </c>
      <c r="H30" s="41">
        <v>70436.39298253001</v>
      </c>
      <c r="I30" s="41">
        <v>133900.3668180694</v>
      </c>
      <c r="J30" s="41">
        <v>11659.652899179999</v>
      </c>
      <c r="K30" s="41">
        <v>2994.7091001892227</v>
      </c>
      <c r="L30" s="41">
        <v>68771.94506803999</v>
      </c>
      <c r="M30" s="41">
        <v>27005.036009281153</v>
      </c>
      <c r="N30" s="42">
        <v>118950.66333561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2798.1067919999996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2798.1067919999996</v>
      </c>
      <c r="M31" s="43">
        <v>0</v>
      </c>
      <c r="N31" s="43">
        <v>2.97011026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2798.1067919999996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2798.1067919999996</v>
      </c>
      <c r="M33" s="44">
        <v>0</v>
      </c>
      <c r="N33" s="44">
        <v>2.97011026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130203.84381148001</v>
      </c>
      <c r="E34" s="45">
        <v>0</v>
      </c>
      <c r="F34" s="45">
        <v>130203.84381148001</v>
      </c>
      <c r="G34" s="45">
        <v>130203.84381148001</v>
      </c>
      <c r="H34" s="45">
        <v>56714.38485848001</v>
      </c>
      <c r="I34" s="45">
        <v>73489.458953</v>
      </c>
      <c r="J34" s="45">
        <v>0</v>
      </c>
      <c r="K34" s="45">
        <v>0</v>
      </c>
      <c r="L34" s="45">
        <v>0</v>
      </c>
      <c r="M34" s="45">
        <v>0</v>
      </c>
      <c r="N34" s="45">
        <v>50137.20572511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27306.171360610006</v>
      </c>
      <c r="E35" s="44">
        <v>0</v>
      </c>
      <c r="F35" s="44">
        <v>27306.171360610006</v>
      </c>
      <c r="G35" s="44">
        <v>27306.171360610006</v>
      </c>
      <c r="H35" s="44">
        <v>27306.171360610006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4309.97044372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64525.254255750006</v>
      </c>
      <c r="E36" s="44">
        <v>0</v>
      </c>
      <c r="F36" s="44">
        <v>64525.254255750006</v>
      </c>
      <c r="G36" s="44">
        <v>64525.254255750006</v>
      </c>
      <c r="H36" s="44">
        <v>28187.527029750003</v>
      </c>
      <c r="I36" s="44">
        <v>36337.727226</v>
      </c>
      <c r="J36" s="44">
        <v>0</v>
      </c>
      <c r="K36" s="44">
        <v>0</v>
      </c>
      <c r="L36" s="44">
        <v>0</v>
      </c>
      <c r="M36" s="44">
        <v>0</v>
      </c>
      <c r="N36" s="44">
        <v>19180.73586675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38372.41819512</v>
      </c>
      <c r="E37" s="46">
        <v>0</v>
      </c>
      <c r="F37" s="46">
        <v>38372.41819512</v>
      </c>
      <c r="G37" s="46">
        <v>38372.41819512</v>
      </c>
      <c r="H37" s="46">
        <v>1220.6864681200002</v>
      </c>
      <c r="I37" s="46">
        <v>37151.731727</v>
      </c>
      <c r="J37" s="46">
        <v>0</v>
      </c>
      <c r="K37" s="46">
        <v>0</v>
      </c>
      <c r="L37" s="46">
        <v>0</v>
      </c>
      <c r="M37" s="46">
        <v>0</v>
      </c>
      <c r="N37" s="46">
        <v>26646.49941464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43192.49356245</v>
      </c>
      <c r="E38" s="45">
        <v>9799.795819</v>
      </c>
      <c r="F38" s="45">
        <v>6456.758187259999</v>
      </c>
      <c r="G38" s="45">
        <v>6456.758187259999</v>
      </c>
      <c r="H38" s="45">
        <v>5467.865906259999</v>
      </c>
      <c r="I38" s="45">
        <v>988.892281</v>
      </c>
      <c r="J38" s="45">
        <v>0</v>
      </c>
      <c r="K38" s="45">
        <v>0</v>
      </c>
      <c r="L38" s="45">
        <v>26935.939556190002</v>
      </c>
      <c r="M38" s="45">
        <v>0</v>
      </c>
      <c r="N38" s="45">
        <v>29484.67568739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17848.864528800535</v>
      </c>
      <c r="E39" s="44">
        <v>37.603869</v>
      </c>
      <c r="F39" s="44">
        <v>5467.865906259999</v>
      </c>
      <c r="G39" s="44">
        <v>5467.865906259999</v>
      </c>
      <c r="H39" s="44">
        <v>5467.865906259999</v>
      </c>
      <c r="I39" s="44">
        <v>0</v>
      </c>
      <c r="J39" s="44">
        <v>0</v>
      </c>
      <c r="K39" s="44">
        <v>0</v>
      </c>
      <c r="L39" s="44">
        <v>12343.394753540539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25343.629033649464</v>
      </c>
      <c r="E40" s="46">
        <v>9762.19195</v>
      </c>
      <c r="F40" s="46">
        <v>988.892281</v>
      </c>
      <c r="G40" s="46">
        <v>988.892281</v>
      </c>
      <c r="H40" s="46">
        <v>0</v>
      </c>
      <c r="I40" s="46">
        <v>988.892281</v>
      </c>
      <c r="J40" s="46">
        <v>0</v>
      </c>
      <c r="K40" s="46">
        <v>0</v>
      </c>
      <c r="L40" s="46">
        <v>14592.544802649463</v>
      </c>
      <c r="M40" s="46">
        <v>0</v>
      </c>
      <c r="N40" s="46">
        <v>29484.67568739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156296.09323235</v>
      </c>
      <c r="E41" s="45">
        <v>76052.74404598183</v>
      </c>
      <c r="F41" s="45">
        <v>24616.76317602</v>
      </c>
      <c r="G41" s="45">
        <v>18664.46018102</v>
      </c>
      <c r="H41" s="45">
        <v>3557.3607020200006</v>
      </c>
      <c r="I41" s="45">
        <v>15107.099478999999</v>
      </c>
      <c r="J41" s="45">
        <v>5952.302995</v>
      </c>
      <c r="K41" s="45">
        <v>0</v>
      </c>
      <c r="L41" s="45">
        <v>31034.908074999996</v>
      </c>
      <c r="M41" s="45">
        <v>24591.677935348172</v>
      </c>
      <c r="N41" s="45">
        <v>3306.6559219999995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16130.227569875458</v>
      </c>
      <c r="E42" s="44">
        <v>6937.097625665412</v>
      </c>
      <c r="F42" s="44">
        <v>302.9663121692263</v>
      </c>
      <c r="G42" s="44">
        <v>35.6029910607735</v>
      </c>
      <c r="H42" s="44">
        <v>0</v>
      </c>
      <c r="I42" s="44">
        <v>35.6029910607735</v>
      </c>
      <c r="J42" s="44">
        <v>267.3633211084528</v>
      </c>
      <c r="K42" s="44">
        <v>0</v>
      </c>
      <c r="L42" s="44">
        <v>0</v>
      </c>
      <c r="M42" s="44">
        <v>8890.16363204082</v>
      </c>
      <c r="N42" s="44">
        <v>510.615662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140165.86566247453</v>
      </c>
      <c r="E43" s="46">
        <v>69115.64642031642</v>
      </c>
      <c r="F43" s="46">
        <v>24313.796863850774</v>
      </c>
      <c r="G43" s="46">
        <v>18628.857189959224</v>
      </c>
      <c r="H43" s="46">
        <v>3557.3607020200006</v>
      </c>
      <c r="I43" s="46">
        <v>15071.496487939225</v>
      </c>
      <c r="J43" s="46">
        <v>5684.9396738915475</v>
      </c>
      <c r="K43" s="46">
        <v>0</v>
      </c>
      <c r="L43" s="46">
        <v>31034.908074999996</v>
      </c>
      <c r="M43" s="46">
        <v>15701.514303307353</v>
      </c>
      <c r="N43" s="46">
        <v>2796.0402599999993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234768.02815774924</v>
      </c>
      <c r="E44" s="47">
        <v>181490.78524433984</v>
      </c>
      <c r="F44" s="47">
        <v>53277.2429134094</v>
      </c>
      <c r="G44" s="47">
        <v>47229.6203415894</v>
      </c>
      <c r="H44" s="47">
        <v>4679.539589519998</v>
      </c>
      <c r="I44" s="47">
        <v>42550.0807520694</v>
      </c>
      <c r="J44" s="47">
        <v>4919.446438999999</v>
      </c>
      <c r="K44" s="47">
        <v>1128.17613282</v>
      </c>
      <c r="L44" s="47">
        <v>0</v>
      </c>
      <c r="M44" s="47">
        <v>0</v>
      </c>
      <c r="N44" s="47">
        <v>4659.604700399998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1644.6393103192227</v>
      </c>
      <c r="E45" s="45">
        <v>0</v>
      </c>
      <c r="F45" s="45">
        <v>1644.6393103192227</v>
      </c>
      <c r="G45" s="45">
        <v>0</v>
      </c>
      <c r="H45" s="45">
        <v>0</v>
      </c>
      <c r="I45" s="45">
        <v>0</v>
      </c>
      <c r="J45" s="45">
        <v>0</v>
      </c>
      <c r="K45" s="45">
        <v>1644.6393103192227</v>
      </c>
      <c r="L45" s="45">
        <v>0</v>
      </c>
      <c r="M45" s="45">
        <v>0</v>
      </c>
      <c r="N45" s="45">
        <v>223.85380891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223.85380891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447.73932266</v>
      </c>
      <c r="E47" s="44">
        <v>0</v>
      </c>
      <c r="F47" s="44">
        <v>447.73932266</v>
      </c>
      <c r="G47" s="44">
        <v>0</v>
      </c>
      <c r="H47" s="44">
        <v>0</v>
      </c>
      <c r="I47" s="44">
        <v>0</v>
      </c>
      <c r="J47" s="44">
        <v>0</v>
      </c>
      <c r="K47" s="44">
        <v>447.73932266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1196.8999876592227</v>
      </c>
      <c r="E48" s="46">
        <v>0</v>
      </c>
      <c r="F48" s="46">
        <v>1196.8999876592227</v>
      </c>
      <c r="G48" s="46">
        <v>0</v>
      </c>
      <c r="H48" s="46">
        <v>0</v>
      </c>
      <c r="I48" s="46">
        <v>0</v>
      </c>
      <c r="J48" s="46">
        <v>0</v>
      </c>
      <c r="K48" s="46">
        <v>1196.8999876592227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57116.453310805504</v>
      </c>
      <c r="E50" s="45">
        <v>43908.23019054253</v>
      </c>
      <c r="F50" s="45">
        <v>2791.8744014800004</v>
      </c>
      <c r="G50" s="45">
        <v>1782.0772792500002</v>
      </c>
      <c r="H50" s="45">
        <v>17.24192625</v>
      </c>
      <c r="I50" s="45">
        <v>1764.8353530000002</v>
      </c>
      <c r="J50" s="45">
        <v>787.9034651800001</v>
      </c>
      <c r="K50" s="45">
        <v>221.89365705</v>
      </c>
      <c r="L50" s="45">
        <v>8002.99064485</v>
      </c>
      <c r="M50" s="45">
        <v>2413.3580739329805</v>
      </c>
      <c r="N50" s="45">
        <v>31135.697381539998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30584.883324829992</v>
      </c>
      <c r="E51" s="44">
        <v>30148.644547229997</v>
      </c>
      <c r="F51" s="44">
        <v>218.05144882000002</v>
      </c>
      <c r="G51" s="44">
        <v>44.9553275</v>
      </c>
      <c r="H51" s="44">
        <v>0</v>
      </c>
      <c r="I51" s="44">
        <v>44.9553275</v>
      </c>
      <c r="J51" s="44">
        <v>126.00022200000001</v>
      </c>
      <c r="K51" s="44">
        <v>47.09589932</v>
      </c>
      <c r="L51" s="44">
        <v>167.013096</v>
      </c>
      <c r="M51" s="44">
        <v>51.17423278</v>
      </c>
      <c r="N51" s="44">
        <v>11688.461478019997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26531.56998597551</v>
      </c>
      <c r="E52" s="48">
        <v>13759.585643312532</v>
      </c>
      <c r="F52" s="48">
        <v>2573.8229526600003</v>
      </c>
      <c r="G52" s="48">
        <v>1737.12195175</v>
      </c>
      <c r="H52" s="48">
        <v>17.24192625</v>
      </c>
      <c r="I52" s="48">
        <v>1719.8800255</v>
      </c>
      <c r="J52" s="48">
        <v>661.9032431800001</v>
      </c>
      <c r="K52" s="48">
        <v>174.79775773</v>
      </c>
      <c r="L52" s="48">
        <v>7835.97754885</v>
      </c>
      <c r="M52" s="48">
        <v>2362.1838411529807</v>
      </c>
      <c r="N52" s="48">
        <v>19447.235903520002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-73977.64172318857</v>
      </c>
      <c r="E53" s="49">
        <f t="shared" si="0"/>
        <v>-227426.44413114613</v>
      </c>
      <c r="F53" s="49">
        <f t="shared" si="0"/>
        <v>-18285.663869315</v>
      </c>
      <c r="G53" s="49">
        <f t="shared" si="0"/>
        <v>-17601.059441265767</v>
      </c>
      <c r="H53" s="49">
        <f t="shared" si="0"/>
        <v>-108.38934307001182</v>
      </c>
      <c r="I53" s="49">
        <f t="shared" si="0"/>
        <v>-17492.670098195784</v>
      </c>
      <c r="J53" s="49">
        <f t="shared" si="0"/>
        <v>-302.12534460999814</v>
      </c>
      <c r="K53" s="49">
        <f t="shared" si="0"/>
        <v>-382.47908343922245</v>
      </c>
      <c r="L53" s="49">
        <f t="shared" si="0"/>
        <v>-11381.065486850137</v>
      </c>
      <c r="M53" s="49">
        <f t="shared" si="0"/>
        <v>183115.5317641226</v>
      </c>
      <c r="N53" s="49">
        <f t="shared" si="0"/>
        <v>74049.99542883871</v>
      </c>
    </row>
    <row r="54" spans="1:14" ht="11.25">
      <c r="A54" s="36"/>
      <c r="B54" s="37"/>
      <c r="C54" s="38"/>
      <c r="D54" s="50">
        <f>D53+N53</f>
        <v>72.35370565013727</v>
      </c>
      <c r="E54" s="51"/>
      <c r="F54" s="51"/>
      <c r="G54" s="52"/>
      <c r="H54" s="52"/>
      <c r="I54" s="52"/>
      <c r="J54" s="52"/>
      <c r="K54" s="52"/>
      <c r="L54" s="51"/>
      <c r="M54" s="51"/>
      <c r="N54" s="52"/>
    </row>
    <row r="55" spans="1:14" ht="15" customHeight="1">
      <c r="A55" s="36"/>
      <c r="B55" s="37"/>
      <c r="C55" s="39"/>
      <c r="D55" s="53">
        <f>D53+N53-F9</f>
        <v>1.3726264569413615E-10</v>
      </c>
      <c r="E55" s="54"/>
      <c r="F55" s="54"/>
      <c r="G55" s="55"/>
      <c r="H55" s="55"/>
      <c r="I55" s="55"/>
      <c r="J55" s="55"/>
      <c r="K55" s="55"/>
      <c r="L55" s="54"/>
      <c r="M55" s="54"/>
      <c r="N55" s="55"/>
    </row>
    <row r="56" spans="4:14" ht="11.25">
      <c r="D56" s="56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4:14" ht="11.25"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</row>
  </sheetData>
  <sheetProtection/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  <outlinePr summaryBelow="0" summaryRight="0"/>
    <pageSetUpPr fitToPage="1"/>
  </sheetPr>
  <dimension ref="A2:S57"/>
  <sheetViews>
    <sheetView showGridLines="0" zoomScaleSheetLayoutView="70" zoomScalePageLayoutView="0" workbookViewId="0" topLeftCell="A1">
      <pane xSplit="3" ySplit="5" topLeftCell="D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7" sqref="C7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20.7109375" style="1" customWidth="1"/>
    <col min="14" max="14" width="15.8515625" style="1" customWidth="1"/>
    <col min="15" max="16384" width="9.140625" style="1" customWidth="1"/>
  </cols>
  <sheetData>
    <row r="1" ht="3.75" customHeight="1"/>
    <row r="2" spans="2:19" ht="28.5" customHeight="1">
      <c r="B2" s="61"/>
      <c r="C2" s="61" t="s">
        <v>61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544315.8509962619</v>
      </c>
      <c r="E7" s="41">
        <v>84014.86745128526</v>
      </c>
      <c r="F7" s="41">
        <v>197720.34887357082</v>
      </c>
      <c r="G7" s="41">
        <v>183513.9684052968</v>
      </c>
      <c r="H7" s="41">
        <v>69039.3213687</v>
      </c>
      <c r="I7" s="41">
        <v>114474.64703659683</v>
      </c>
      <c r="J7" s="41">
        <v>11651.527636805</v>
      </c>
      <c r="K7" s="41">
        <v>2554.852831469</v>
      </c>
      <c r="L7" s="41">
        <v>54971.053954999625</v>
      </c>
      <c r="M7" s="41">
        <v>207609.5807164062</v>
      </c>
      <c r="N7" s="42">
        <v>192307.27021534916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235.02498289000002</v>
      </c>
      <c r="E8" s="43">
        <v>0</v>
      </c>
      <c r="F8" s="43">
        <v>235.02498289000002</v>
      </c>
      <c r="G8" s="43">
        <v>235.02498289000002</v>
      </c>
      <c r="H8" s="43">
        <v>235.02498289000002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2931.511297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70.21315331</v>
      </c>
      <c r="E9" s="44">
        <v>0</v>
      </c>
      <c r="F9" s="44">
        <v>70.21315331</v>
      </c>
      <c r="G9" s="44">
        <v>70.21315331</v>
      </c>
      <c r="H9" s="44">
        <v>70.21315331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164.81182958000002</v>
      </c>
      <c r="E10" s="44">
        <v>0</v>
      </c>
      <c r="F10" s="44">
        <v>164.81182958000002</v>
      </c>
      <c r="G10" s="44">
        <v>164.81182958000002</v>
      </c>
      <c r="H10" s="44">
        <v>164.81182958000002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2931.511297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170319.82525757002</v>
      </c>
      <c r="E11" s="45">
        <v>38062.31794225</v>
      </c>
      <c r="F11" s="45">
        <v>61536.45794357</v>
      </c>
      <c r="G11" s="45">
        <v>60328.503787019996</v>
      </c>
      <c r="H11" s="45">
        <v>22535.106934659998</v>
      </c>
      <c r="I11" s="45">
        <v>37793.39685236</v>
      </c>
      <c r="J11" s="45">
        <v>655.7186728</v>
      </c>
      <c r="K11" s="45">
        <v>552.23548375</v>
      </c>
      <c r="L11" s="45">
        <v>5933.656839850001</v>
      </c>
      <c r="M11" s="45">
        <v>64787.39253190001</v>
      </c>
      <c r="N11" s="45">
        <v>3183.9889971599996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28956.643068300004</v>
      </c>
      <c r="E12" s="44">
        <v>7633.823376250002</v>
      </c>
      <c r="F12" s="44">
        <v>5619.516721889999</v>
      </c>
      <c r="G12" s="44">
        <v>5526.467863299999</v>
      </c>
      <c r="H12" s="44">
        <v>968.0853592999999</v>
      </c>
      <c r="I12" s="44">
        <v>4558.382503999999</v>
      </c>
      <c r="J12" s="44">
        <v>71.51434000000005</v>
      </c>
      <c r="K12" s="44">
        <v>21.53451859</v>
      </c>
      <c r="L12" s="44">
        <v>0</v>
      </c>
      <c r="M12" s="44">
        <v>15703.302970160003</v>
      </c>
      <c r="N12" s="57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77250.60732617001</v>
      </c>
      <c r="E13" s="44">
        <v>16425.18271</v>
      </c>
      <c r="F13" s="44">
        <v>39298.84090933</v>
      </c>
      <c r="G13" s="44">
        <v>38735.73510937</v>
      </c>
      <c r="H13" s="44">
        <v>9752.33793101</v>
      </c>
      <c r="I13" s="44">
        <v>28983.39717836</v>
      </c>
      <c r="J13" s="44">
        <v>460.3016986999999</v>
      </c>
      <c r="K13" s="44">
        <v>102.80410126</v>
      </c>
      <c r="L13" s="44">
        <v>5755.751857100001</v>
      </c>
      <c r="M13" s="44">
        <v>15770.831849740001</v>
      </c>
      <c r="N13" s="44">
        <v>834.7508944799999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64112.5748631</v>
      </c>
      <c r="E14" s="46">
        <v>14003.311856</v>
      </c>
      <c r="F14" s="46">
        <v>16618.100312349998</v>
      </c>
      <c r="G14" s="46">
        <v>16066.300814349997</v>
      </c>
      <c r="H14" s="46">
        <v>11814.683644349998</v>
      </c>
      <c r="I14" s="46">
        <v>4251.6171699999995</v>
      </c>
      <c r="J14" s="46">
        <v>123.90263410000007</v>
      </c>
      <c r="K14" s="46">
        <v>427.89686389999997</v>
      </c>
      <c r="L14" s="46">
        <v>177.90498275</v>
      </c>
      <c r="M14" s="46">
        <v>33313.257712000006</v>
      </c>
      <c r="N14" s="46">
        <v>2349.23810268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59153.06275084999</v>
      </c>
      <c r="E15" s="45">
        <v>1388.6809552599989</v>
      </c>
      <c r="F15" s="45">
        <v>57764.381795589994</v>
      </c>
      <c r="G15" s="45">
        <v>56703.12013685</v>
      </c>
      <c r="H15" s="45">
        <v>46220.96152014999</v>
      </c>
      <c r="I15" s="45">
        <v>10482.1586167</v>
      </c>
      <c r="J15" s="45">
        <v>1.7998070000001007</v>
      </c>
      <c r="K15" s="45">
        <v>1059.46185174</v>
      </c>
      <c r="L15" s="45">
        <v>0</v>
      </c>
      <c r="M15" s="45">
        <v>0</v>
      </c>
      <c r="N15" s="45">
        <v>11471.780052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13297.530523137208</v>
      </c>
      <c r="E16" s="44">
        <v>1388.6809552599989</v>
      </c>
      <c r="F16" s="44">
        <v>11908.849567877209</v>
      </c>
      <c r="G16" s="44">
        <v>10847.58790913721</v>
      </c>
      <c r="H16" s="44">
        <v>2063.392</v>
      </c>
      <c r="I16" s="44">
        <v>8784.19590913721</v>
      </c>
      <c r="J16" s="44">
        <v>1.7998070000001007</v>
      </c>
      <c r="K16" s="44">
        <v>1059.46185174</v>
      </c>
      <c r="L16" s="44">
        <v>0</v>
      </c>
      <c r="M16" s="44">
        <v>0</v>
      </c>
      <c r="N16" s="44">
        <v>3.452471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45855.532227712785</v>
      </c>
      <c r="E17" s="46">
        <v>0</v>
      </c>
      <c r="F17" s="46">
        <v>45855.532227712785</v>
      </c>
      <c r="G17" s="46">
        <v>45855.532227712785</v>
      </c>
      <c r="H17" s="46">
        <v>44157.56952014999</v>
      </c>
      <c r="I17" s="46">
        <v>1697.9627075627905</v>
      </c>
      <c r="J17" s="46">
        <v>0</v>
      </c>
      <c r="K17" s="46">
        <v>0</v>
      </c>
      <c r="L17" s="46">
        <v>0</v>
      </c>
      <c r="M17" s="46">
        <v>0</v>
      </c>
      <c r="N17" s="46">
        <v>11468.327581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77089.03173688</v>
      </c>
      <c r="E18" s="45">
        <v>3725.9140490000004</v>
      </c>
      <c r="F18" s="45">
        <v>56274.12015588001</v>
      </c>
      <c r="G18" s="45">
        <v>46118.19100110001</v>
      </c>
      <c r="H18" s="45">
        <v>19.0664621</v>
      </c>
      <c r="I18" s="45">
        <v>46099.124539000004</v>
      </c>
      <c r="J18" s="45">
        <v>10138.234514</v>
      </c>
      <c r="K18" s="45">
        <v>17.69464078</v>
      </c>
      <c r="L18" s="45">
        <v>16730.525</v>
      </c>
      <c r="M18" s="45">
        <v>358.472532</v>
      </c>
      <c r="N18" s="45">
        <v>81698.52334453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15999.159260704993</v>
      </c>
      <c r="E19" s="44">
        <v>423.7880455202165</v>
      </c>
      <c r="F19" s="44">
        <v>13424.730863007851</v>
      </c>
      <c r="G19" s="44">
        <v>3284.3167141315535</v>
      </c>
      <c r="H19" s="44">
        <v>0.78471815</v>
      </c>
      <c r="I19" s="44">
        <v>3283.5319959815533</v>
      </c>
      <c r="J19" s="44">
        <v>10122.719508096297</v>
      </c>
      <c r="K19" s="44">
        <v>17.69464078</v>
      </c>
      <c r="L19" s="44">
        <v>2043.9296309745419</v>
      </c>
      <c r="M19" s="44">
        <v>106.7107212023831</v>
      </c>
      <c r="N19" s="44">
        <v>1052.1306989298641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61089.87247617501</v>
      </c>
      <c r="E20" s="46">
        <v>3302.126003479784</v>
      </c>
      <c r="F20" s="46">
        <v>42849.389292872154</v>
      </c>
      <c r="G20" s="46">
        <v>42833.87428696845</v>
      </c>
      <c r="H20" s="46">
        <v>18.28174395</v>
      </c>
      <c r="I20" s="46">
        <v>42815.59254301845</v>
      </c>
      <c r="J20" s="46">
        <v>15.51500590370163</v>
      </c>
      <c r="K20" s="46">
        <v>0</v>
      </c>
      <c r="L20" s="46">
        <v>14686.59536902546</v>
      </c>
      <c r="M20" s="46">
        <v>251.7618107976169</v>
      </c>
      <c r="N20" s="46">
        <v>80646.39264560014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178875.9494832734</v>
      </c>
      <c r="E21" s="47">
        <v>16693.56988929568</v>
      </c>
      <c r="F21" s="47">
        <v>541.577074</v>
      </c>
      <c r="G21" s="47">
        <v>241.58696</v>
      </c>
      <c r="H21" s="47">
        <v>24</v>
      </c>
      <c r="I21" s="47">
        <v>217.58696</v>
      </c>
      <c r="J21" s="47">
        <v>60.967926999999996</v>
      </c>
      <c r="K21" s="47">
        <v>239.02218699999997</v>
      </c>
      <c r="L21" s="47">
        <v>28685.19034362462</v>
      </c>
      <c r="M21" s="47">
        <v>132955.6121763531</v>
      </c>
      <c r="N21" s="47">
        <v>60553.73260431572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1797.8727247604816</v>
      </c>
      <c r="E22" s="45">
        <v>463.1967262918041</v>
      </c>
      <c r="F22" s="45">
        <v>227.09081588077444</v>
      </c>
      <c r="G22" s="45">
        <v>6.29094162077446</v>
      </c>
      <c r="H22" s="45">
        <v>0</v>
      </c>
      <c r="I22" s="45">
        <v>6.29094162077446</v>
      </c>
      <c r="J22" s="45">
        <v>0</v>
      </c>
      <c r="K22" s="45">
        <v>220.79987426</v>
      </c>
      <c r="L22" s="45">
        <v>0</v>
      </c>
      <c r="M22" s="45">
        <v>1107.585182587903</v>
      </c>
      <c r="N22" s="45">
        <v>58.99003730545327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220.79987426</v>
      </c>
      <c r="E23" s="44">
        <v>0</v>
      </c>
      <c r="F23" s="44">
        <v>220.79987426</v>
      </c>
      <c r="G23" s="44">
        <v>0</v>
      </c>
      <c r="H23" s="44">
        <v>0</v>
      </c>
      <c r="I23" s="44">
        <v>0</v>
      </c>
      <c r="J23" s="44">
        <v>0</v>
      </c>
      <c r="K23" s="44">
        <v>220.79987426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438.85772534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438.85772534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1138.2151251604816</v>
      </c>
      <c r="E25" s="46">
        <v>463.1967262918041</v>
      </c>
      <c r="F25" s="46">
        <v>6.29094162077446</v>
      </c>
      <c r="G25" s="46">
        <v>6.29094162077446</v>
      </c>
      <c r="H25" s="46">
        <v>0</v>
      </c>
      <c r="I25" s="46">
        <v>6.29094162077446</v>
      </c>
      <c r="J25" s="46">
        <v>0</v>
      </c>
      <c r="K25" s="46">
        <v>0</v>
      </c>
      <c r="L25" s="46">
        <v>0</v>
      </c>
      <c r="M25" s="46">
        <v>668.7274572479031</v>
      </c>
      <c r="N25" s="46">
        <v>58.99003730545327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1.0369333399999998</v>
      </c>
      <c r="E26" s="47">
        <v>0</v>
      </c>
      <c r="F26" s="47">
        <v>1.0369333399999998</v>
      </c>
      <c r="G26" s="47">
        <v>1.0369333399999998</v>
      </c>
      <c r="H26" s="47">
        <v>0.01993334</v>
      </c>
      <c r="I26" s="47">
        <v>1.017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56844.047126697995</v>
      </c>
      <c r="E27" s="45">
        <v>23681.18788918778</v>
      </c>
      <c r="F27" s="45">
        <v>21140.659172420044</v>
      </c>
      <c r="G27" s="45">
        <v>19880.213662476042</v>
      </c>
      <c r="H27" s="45">
        <v>5.1415355599999994</v>
      </c>
      <c r="I27" s="45">
        <v>19875.072126916042</v>
      </c>
      <c r="J27" s="45">
        <v>794.806716005</v>
      </c>
      <c r="K27" s="45">
        <v>465.638793939</v>
      </c>
      <c r="L27" s="45">
        <v>3621.681771525</v>
      </c>
      <c r="M27" s="45">
        <v>8400.518293565176</v>
      </c>
      <c r="N27" s="45">
        <v>32408.743883037998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12582.015348189998</v>
      </c>
      <c r="E28" s="44">
        <v>12255.933721910384</v>
      </c>
      <c r="F28" s="44">
        <v>227.80001011999997</v>
      </c>
      <c r="G28" s="44">
        <v>84.33505699999999</v>
      </c>
      <c r="H28" s="44">
        <v>0</v>
      </c>
      <c r="I28" s="44">
        <v>84.33505699999999</v>
      </c>
      <c r="J28" s="44">
        <v>81.169469</v>
      </c>
      <c r="K28" s="44">
        <v>62.29548411999999</v>
      </c>
      <c r="L28" s="44">
        <v>0.509568</v>
      </c>
      <c r="M28" s="44">
        <v>97.772048159616</v>
      </c>
      <c r="N28" s="44">
        <v>31041.87964132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44262.031778508</v>
      </c>
      <c r="E29" s="48">
        <v>11425.254167277397</v>
      </c>
      <c r="F29" s="48">
        <v>20912.859162300043</v>
      </c>
      <c r="G29" s="48">
        <v>19795.878605476042</v>
      </c>
      <c r="H29" s="48">
        <v>5.1415355599999994</v>
      </c>
      <c r="I29" s="48">
        <v>19790.737069916042</v>
      </c>
      <c r="J29" s="48">
        <v>713.637247005</v>
      </c>
      <c r="K29" s="48">
        <v>403.343309819</v>
      </c>
      <c r="L29" s="48">
        <v>3621.172203525</v>
      </c>
      <c r="M29" s="48">
        <v>8302.74624540556</v>
      </c>
      <c r="N29" s="48">
        <v>1366.8642417179997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618301.3426074311</v>
      </c>
      <c r="E30" s="41">
        <v>311866.42523896135</v>
      </c>
      <c r="F30" s="41">
        <v>216232.34769553543</v>
      </c>
      <c r="G30" s="41">
        <v>201327.9432700845</v>
      </c>
      <c r="H30" s="41">
        <v>69152.70439926001</v>
      </c>
      <c r="I30" s="41">
        <v>132175.23887082448</v>
      </c>
      <c r="J30" s="41">
        <v>11988.460718975</v>
      </c>
      <c r="K30" s="41">
        <v>2915.943706475935</v>
      </c>
      <c r="L30" s="41">
        <v>63110.221450355006</v>
      </c>
      <c r="M30" s="41">
        <v>27092.348222579254</v>
      </c>
      <c r="N30" s="42">
        <v>118251.56545087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2931.511297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2931.511297</v>
      </c>
      <c r="M31" s="43">
        <v>0</v>
      </c>
      <c r="N31" s="43">
        <v>164.81182958000002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2931.511297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2931.511297</v>
      </c>
      <c r="M33" s="44">
        <v>0</v>
      </c>
      <c r="N33" s="44">
        <v>164.81182958000002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126742.81659475001</v>
      </c>
      <c r="E34" s="45">
        <v>0</v>
      </c>
      <c r="F34" s="45">
        <v>126742.81659475001</v>
      </c>
      <c r="G34" s="45">
        <v>126742.81659475001</v>
      </c>
      <c r="H34" s="45">
        <v>54981.29794575001</v>
      </c>
      <c r="I34" s="45">
        <v>71761.518649</v>
      </c>
      <c r="J34" s="45">
        <v>0</v>
      </c>
      <c r="K34" s="45">
        <v>0</v>
      </c>
      <c r="L34" s="45">
        <v>0</v>
      </c>
      <c r="M34" s="45">
        <v>0</v>
      </c>
      <c r="N34" s="45">
        <v>46760.99765998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25950.266393680005</v>
      </c>
      <c r="E35" s="44">
        <v>0</v>
      </c>
      <c r="F35" s="44">
        <v>25950.266393680005</v>
      </c>
      <c r="G35" s="44">
        <v>25950.266393680005</v>
      </c>
      <c r="H35" s="44">
        <v>25950.266393680005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3006.3766746200004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61301.77681064</v>
      </c>
      <c r="E36" s="44">
        <v>0</v>
      </c>
      <c r="F36" s="44">
        <v>61301.77681064</v>
      </c>
      <c r="G36" s="44">
        <v>61301.77681064</v>
      </c>
      <c r="H36" s="44">
        <v>27593.466972640002</v>
      </c>
      <c r="I36" s="44">
        <v>33708.309838</v>
      </c>
      <c r="J36" s="44">
        <v>0</v>
      </c>
      <c r="K36" s="44">
        <v>0</v>
      </c>
      <c r="L36" s="44">
        <v>0</v>
      </c>
      <c r="M36" s="44">
        <v>0</v>
      </c>
      <c r="N36" s="44">
        <v>16783.58141001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39490.773390430004</v>
      </c>
      <c r="E37" s="46">
        <v>0</v>
      </c>
      <c r="F37" s="46">
        <v>39490.773390430004</v>
      </c>
      <c r="G37" s="46">
        <v>39490.773390430004</v>
      </c>
      <c r="H37" s="46">
        <v>1437.5645794299999</v>
      </c>
      <c r="I37" s="46">
        <v>38053.208811000004</v>
      </c>
      <c r="J37" s="46">
        <v>0</v>
      </c>
      <c r="K37" s="46">
        <v>0</v>
      </c>
      <c r="L37" s="46">
        <v>0</v>
      </c>
      <c r="M37" s="46">
        <v>0</v>
      </c>
      <c r="N37" s="46">
        <v>26971.039575349998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39585.78927218</v>
      </c>
      <c r="E38" s="45">
        <v>10472.11685</v>
      </c>
      <c r="F38" s="45">
        <v>4416.0623457</v>
      </c>
      <c r="G38" s="45">
        <v>4416.0623457</v>
      </c>
      <c r="H38" s="45">
        <v>3373.4703486999997</v>
      </c>
      <c r="I38" s="45">
        <v>1042.591997</v>
      </c>
      <c r="J38" s="45">
        <v>0</v>
      </c>
      <c r="K38" s="45">
        <v>0</v>
      </c>
      <c r="L38" s="45">
        <v>24697.61007648</v>
      </c>
      <c r="M38" s="45">
        <v>0</v>
      </c>
      <c r="N38" s="45">
        <v>31039.053530669993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13300.982994137208</v>
      </c>
      <c r="E39" s="44">
        <v>46.381132</v>
      </c>
      <c r="F39" s="44">
        <v>3373.4703486999997</v>
      </c>
      <c r="G39" s="44">
        <v>3373.4703486999997</v>
      </c>
      <c r="H39" s="44">
        <v>3373.4703486999997</v>
      </c>
      <c r="I39" s="44">
        <v>0</v>
      </c>
      <c r="J39" s="44">
        <v>0</v>
      </c>
      <c r="K39" s="44">
        <v>0</v>
      </c>
      <c r="L39" s="44">
        <v>9881.131513437209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26284.80627804279</v>
      </c>
      <c r="E40" s="46">
        <v>10425.735718</v>
      </c>
      <c r="F40" s="46">
        <v>1042.591997</v>
      </c>
      <c r="G40" s="46">
        <v>1042.591997</v>
      </c>
      <c r="H40" s="46">
        <v>0</v>
      </c>
      <c r="I40" s="46">
        <v>1042.591997</v>
      </c>
      <c r="J40" s="46">
        <v>0</v>
      </c>
      <c r="K40" s="46">
        <v>0</v>
      </c>
      <c r="L40" s="46">
        <v>14816.47856304279</v>
      </c>
      <c r="M40" s="46">
        <v>0</v>
      </c>
      <c r="N40" s="46">
        <v>31039.053530669993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155223.53614741002</v>
      </c>
      <c r="E41" s="45">
        <v>77225.92256447997</v>
      </c>
      <c r="F41" s="45">
        <v>25621.64239053</v>
      </c>
      <c r="G41" s="45">
        <v>19012.907592530002</v>
      </c>
      <c r="H41" s="45">
        <v>3911.34547753</v>
      </c>
      <c r="I41" s="45">
        <v>15101.562115</v>
      </c>
      <c r="J41" s="45">
        <v>6608.7347979999995</v>
      </c>
      <c r="K41" s="45">
        <v>0</v>
      </c>
      <c r="L41" s="45">
        <v>27617.031012</v>
      </c>
      <c r="M41" s="45">
        <v>24758.94018040003</v>
      </c>
      <c r="N41" s="45">
        <v>3564.0189339999997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16421.690380634856</v>
      </c>
      <c r="E42" s="44">
        <v>6801.869371490616</v>
      </c>
      <c r="F42" s="44">
        <v>390.5329410183714</v>
      </c>
      <c r="G42" s="44">
        <v>117.39511408336534</v>
      </c>
      <c r="H42" s="44">
        <v>0</v>
      </c>
      <c r="I42" s="44">
        <v>117.39511408336534</v>
      </c>
      <c r="J42" s="44">
        <v>273.13782693500605</v>
      </c>
      <c r="K42" s="44">
        <v>0</v>
      </c>
      <c r="L42" s="44">
        <v>1.183334953309357</v>
      </c>
      <c r="M42" s="44">
        <v>9228.10473317256</v>
      </c>
      <c r="N42" s="44">
        <v>629.599579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138801.84576677516</v>
      </c>
      <c r="E43" s="46">
        <v>70424.05319298936</v>
      </c>
      <c r="F43" s="46">
        <v>25231.109449511627</v>
      </c>
      <c r="G43" s="46">
        <v>18895.512478446635</v>
      </c>
      <c r="H43" s="46">
        <v>3911.34547753</v>
      </c>
      <c r="I43" s="46">
        <v>14984.167000916636</v>
      </c>
      <c r="J43" s="46">
        <v>6335.596971064993</v>
      </c>
      <c r="K43" s="46">
        <v>0</v>
      </c>
      <c r="L43" s="46">
        <v>27615.84767704669</v>
      </c>
      <c r="M43" s="46">
        <v>15530.835447227468</v>
      </c>
      <c r="N43" s="46">
        <v>2934.419355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234574.52162918914</v>
      </c>
      <c r="E44" s="47">
        <v>179409.44442187462</v>
      </c>
      <c r="F44" s="47">
        <v>55165.07720731451</v>
      </c>
      <c r="G44" s="47">
        <v>49497.13725535451</v>
      </c>
      <c r="H44" s="47">
        <v>6868.346340870002</v>
      </c>
      <c r="I44" s="47">
        <v>42628.7909144845</v>
      </c>
      <c r="J44" s="47">
        <v>4587.646907</v>
      </c>
      <c r="K44" s="47">
        <v>1080.29304496</v>
      </c>
      <c r="L44" s="47">
        <v>0</v>
      </c>
      <c r="M44" s="47">
        <v>0</v>
      </c>
      <c r="N44" s="47">
        <v>4855.160458399999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1636.0628878059347</v>
      </c>
      <c r="E45" s="45">
        <v>0</v>
      </c>
      <c r="F45" s="45">
        <v>1636.0628878059347</v>
      </c>
      <c r="G45" s="45">
        <v>0</v>
      </c>
      <c r="H45" s="45">
        <v>0</v>
      </c>
      <c r="I45" s="45">
        <v>0</v>
      </c>
      <c r="J45" s="45">
        <v>0</v>
      </c>
      <c r="K45" s="45">
        <v>1636.0628878059347</v>
      </c>
      <c r="L45" s="45">
        <v>0</v>
      </c>
      <c r="M45" s="45">
        <v>0</v>
      </c>
      <c r="N45" s="45">
        <v>220.79987426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220.79987426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438.85772534</v>
      </c>
      <c r="E47" s="44">
        <v>0</v>
      </c>
      <c r="F47" s="44">
        <v>438.85772534</v>
      </c>
      <c r="G47" s="44">
        <v>0</v>
      </c>
      <c r="H47" s="44">
        <v>0</v>
      </c>
      <c r="I47" s="44">
        <v>0</v>
      </c>
      <c r="J47" s="44">
        <v>0</v>
      </c>
      <c r="K47" s="44">
        <v>438.85772534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1197.2051624659348</v>
      </c>
      <c r="E48" s="46">
        <v>0</v>
      </c>
      <c r="F48" s="46">
        <v>1197.2051624659348</v>
      </c>
      <c r="G48" s="46">
        <v>0</v>
      </c>
      <c r="H48" s="46">
        <v>0</v>
      </c>
      <c r="I48" s="46">
        <v>0</v>
      </c>
      <c r="J48" s="46">
        <v>0</v>
      </c>
      <c r="K48" s="46">
        <v>1197.2051624659348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1.0369333399999998</v>
      </c>
      <c r="E49" s="47">
        <v>0</v>
      </c>
      <c r="F49" s="47">
        <v>1.0369333399999998</v>
      </c>
      <c r="G49" s="47">
        <v>1.0369333399999998</v>
      </c>
      <c r="H49" s="47">
        <v>1.017</v>
      </c>
      <c r="I49" s="47">
        <v>0.01993334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57606.067845756</v>
      </c>
      <c r="E50" s="45">
        <v>44758.941402606775</v>
      </c>
      <c r="F50" s="45">
        <v>2649.649336095</v>
      </c>
      <c r="G50" s="45">
        <v>1657.98254841</v>
      </c>
      <c r="H50" s="45">
        <v>17.227286409999998</v>
      </c>
      <c r="I50" s="45">
        <v>1640.755262</v>
      </c>
      <c r="J50" s="45">
        <v>792.0790139750001</v>
      </c>
      <c r="K50" s="45">
        <v>199.58777371000002</v>
      </c>
      <c r="L50" s="45">
        <v>7864.069064875</v>
      </c>
      <c r="M50" s="45">
        <v>2333.4080421792246</v>
      </c>
      <c r="N50" s="45">
        <v>31646.72316398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31442.123938700002</v>
      </c>
      <c r="E51" s="44">
        <v>31134.91515558</v>
      </c>
      <c r="F51" s="44">
        <v>198.23044261</v>
      </c>
      <c r="G51" s="44">
        <v>41.13153622</v>
      </c>
      <c r="H51" s="44">
        <v>0</v>
      </c>
      <c r="I51" s="44">
        <v>41.13153622</v>
      </c>
      <c r="J51" s="44">
        <v>114.796557</v>
      </c>
      <c r="K51" s="44">
        <v>42.302349389999996</v>
      </c>
      <c r="L51" s="44">
        <v>63.649857000000004</v>
      </c>
      <c r="M51" s="44">
        <v>45.32848351</v>
      </c>
      <c r="N51" s="44">
        <v>12181.77105081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26163.943907055997</v>
      </c>
      <c r="E52" s="48">
        <v>13624.026247026773</v>
      </c>
      <c r="F52" s="48">
        <v>2451.418893485</v>
      </c>
      <c r="G52" s="48">
        <v>1616.85101219</v>
      </c>
      <c r="H52" s="48">
        <v>17.227286409999998</v>
      </c>
      <c r="I52" s="48">
        <v>1599.6237257799999</v>
      </c>
      <c r="J52" s="48">
        <v>677.2824569750001</v>
      </c>
      <c r="K52" s="48">
        <v>157.28542432000003</v>
      </c>
      <c r="L52" s="48">
        <v>7800.419207874999</v>
      </c>
      <c r="M52" s="48">
        <v>2288.0795586692248</v>
      </c>
      <c r="N52" s="48">
        <v>19464.95211317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-73985.49161116919</v>
      </c>
      <c r="E53" s="49">
        <f t="shared" si="0"/>
        <v>-227851.5577876761</v>
      </c>
      <c r="F53" s="49">
        <f t="shared" si="0"/>
        <v>-18511.998821964604</v>
      </c>
      <c r="G53" s="49">
        <f t="shared" si="0"/>
        <v>-17813.974864787713</v>
      </c>
      <c r="H53" s="49">
        <f t="shared" si="0"/>
        <v>-113.38303056001314</v>
      </c>
      <c r="I53" s="49">
        <f t="shared" si="0"/>
        <v>-17700.591834227656</v>
      </c>
      <c r="J53" s="49">
        <f t="shared" si="0"/>
        <v>-336.9330821700005</v>
      </c>
      <c r="K53" s="49">
        <f t="shared" si="0"/>
        <v>-361.09087500693477</v>
      </c>
      <c r="L53" s="49">
        <f t="shared" si="0"/>
        <v>-8139.167495355381</v>
      </c>
      <c r="M53" s="49">
        <f t="shared" si="0"/>
        <v>180517.23249382694</v>
      </c>
      <c r="N53" s="49">
        <f t="shared" si="0"/>
        <v>74055.70476447916</v>
      </c>
    </row>
    <row r="54" spans="1:14" ht="11.25">
      <c r="A54" s="36"/>
      <c r="B54" s="37"/>
      <c r="C54" s="38"/>
      <c r="D54" s="50">
        <f>D53+N53</f>
        <v>70.21315330997459</v>
      </c>
      <c r="E54" s="51"/>
      <c r="F54" s="51"/>
      <c r="G54" s="52"/>
      <c r="H54" s="52"/>
      <c r="I54" s="52"/>
      <c r="J54" s="52"/>
      <c r="K54" s="52"/>
      <c r="L54" s="51"/>
      <c r="M54" s="51"/>
      <c r="N54" s="52"/>
    </row>
    <row r="55" spans="1:14" ht="15" customHeight="1">
      <c r="A55" s="36"/>
      <c r="B55" s="37"/>
      <c r="C55" s="39"/>
      <c r="D55" s="53">
        <f>D53+N53-F9</f>
        <v>-2.5409008230781183E-11</v>
      </c>
      <c r="E55" s="54"/>
      <c r="F55" s="54"/>
      <c r="G55" s="55"/>
      <c r="H55" s="55"/>
      <c r="I55" s="55"/>
      <c r="J55" s="55"/>
      <c r="K55" s="55"/>
      <c r="L55" s="54"/>
      <c r="M55" s="54"/>
      <c r="N55" s="55"/>
    </row>
    <row r="56" spans="4:5" ht="11.25">
      <c r="D56" s="8"/>
      <c r="E56" s="10"/>
    </row>
    <row r="57" ht="11.25">
      <c r="D57" s="9"/>
    </row>
  </sheetData>
  <sheetProtection/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  <outlinePr summaryBelow="0" summaryRight="0"/>
    <pageSetUpPr fitToPage="1"/>
  </sheetPr>
  <dimension ref="A2:S57"/>
  <sheetViews>
    <sheetView showGridLines="0" zoomScaleSheetLayoutView="70" zoomScalePageLayoutView="0" workbookViewId="0" topLeftCell="A1">
      <pane xSplit="3" ySplit="5" topLeftCell="F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7" sqref="C7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20.7109375" style="1" customWidth="1"/>
    <col min="14" max="14" width="15.8515625" style="1" customWidth="1"/>
    <col min="15" max="16384" width="9.140625" style="1" customWidth="1"/>
  </cols>
  <sheetData>
    <row r="1" ht="3.75" customHeight="1"/>
    <row r="2" spans="2:19" ht="28.5" customHeight="1">
      <c r="B2" s="61"/>
      <c r="C2" s="61" t="s">
        <v>62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524768.5568182645</v>
      </c>
      <c r="E7" s="41">
        <v>76930.2000629967</v>
      </c>
      <c r="F7" s="41">
        <v>193964.37056728435</v>
      </c>
      <c r="G7" s="41">
        <v>180205.7967971144</v>
      </c>
      <c r="H7" s="41">
        <v>67955.14876964</v>
      </c>
      <c r="I7" s="41">
        <v>112250.64802747435</v>
      </c>
      <c r="J7" s="41">
        <v>11071.756273869998</v>
      </c>
      <c r="K7" s="41">
        <v>2686.8174962999997</v>
      </c>
      <c r="L7" s="41">
        <v>56680.6098012</v>
      </c>
      <c r="M7" s="41">
        <v>197193.37638678344</v>
      </c>
      <c r="N7" s="42">
        <v>185633.1474657097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71.71101267</v>
      </c>
      <c r="E8" s="43">
        <v>0</v>
      </c>
      <c r="F8" s="43">
        <v>71.71101267</v>
      </c>
      <c r="G8" s="43">
        <v>71.71101267</v>
      </c>
      <c r="H8" s="43">
        <v>71.71101267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2801.329854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61.96096274</v>
      </c>
      <c r="E9" s="44">
        <v>0</v>
      </c>
      <c r="F9" s="44">
        <v>61.96096274</v>
      </c>
      <c r="G9" s="44">
        <v>61.96096274</v>
      </c>
      <c r="H9" s="44">
        <v>61.96096274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9.75004993</v>
      </c>
      <c r="E10" s="44">
        <v>0</v>
      </c>
      <c r="F10" s="44">
        <v>9.75004993</v>
      </c>
      <c r="G10" s="44">
        <v>9.75004993</v>
      </c>
      <c r="H10" s="44">
        <v>9.75004993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2801.329854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163382.06647261</v>
      </c>
      <c r="E11" s="45">
        <v>32494.073807</v>
      </c>
      <c r="F11" s="45">
        <v>60706.69162414999</v>
      </c>
      <c r="G11" s="45">
        <v>59541.78689223</v>
      </c>
      <c r="H11" s="45">
        <v>23579.88527975</v>
      </c>
      <c r="I11" s="45">
        <v>35961.901612480004</v>
      </c>
      <c r="J11" s="45">
        <v>587.6425508399998</v>
      </c>
      <c r="K11" s="45">
        <v>577.26218108</v>
      </c>
      <c r="L11" s="45">
        <v>6032.855492760001</v>
      </c>
      <c r="M11" s="45">
        <v>64148.445548699994</v>
      </c>
      <c r="N11" s="45">
        <v>2971.82715216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28205.46872955</v>
      </c>
      <c r="E12" s="44">
        <v>5750.457624000002</v>
      </c>
      <c r="F12" s="44">
        <v>5350.0113920799995</v>
      </c>
      <c r="G12" s="44">
        <v>5272.59632937</v>
      </c>
      <c r="H12" s="44">
        <v>0.59096237</v>
      </c>
      <c r="I12" s="44">
        <v>5272.005367</v>
      </c>
      <c r="J12" s="44">
        <v>53.520023</v>
      </c>
      <c r="K12" s="44">
        <v>23.895039709999995</v>
      </c>
      <c r="L12" s="44">
        <v>0</v>
      </c>
      <c r="M12" s="44">
        <v>17104.99971347</v>
      </c>
      <c r="N12" s="44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66703.44293189</v>
      </c>
      <c r="E13" s="44">
        <v>16673.878242</v>
      </c>
      <c r="F13" s="44">
        <v>29962.797087850002</v>
      </c>
      <c r="G13" s="44">
        <v>29419.63304264</v>
      </c>
      <c r="H13" s="44">
        <v>2147.67185316</v>
      </c>
      <c r="I13" s="44">
        <v>27271.96118948</v>
      </c>
      <c r="J13" s="44">
        <v>450.80161095999995</v>
      </c>
      <c r="K13" s="44">
        <v>92.36243425</v>
      </c>
      <c r="L13" s="44">
        <v>5775.176123810001</v>
      </c>
      <c r="M13" s="44">
        <v>14291.59147823</v>
      </c>
      <c r="N13" s="44">
        <v>928.62429637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68473.15481117</v>
      </c>
      <c r="E14" s="46">
        <v>10069.737941</v>
      </c>
      <c r="F14" s="46">
        <v>25393.883144219995</v>
      </c>
      <c r="G14" s="46">
        <v>24849.557520219998</v>
      </c>
      <c r="H14" s="46">
        <v>21431.62246422</v>
      </c>
      <c r="I14" s="46">
        <v>3417.935056</v>
      </c>
      <c r="J14" s="46">
        <v>83.3209168799999</v>
      </c>
      <c r="K14" s="46">
        <v>461.00470712000003</v>
      </c>
      <c r="L14" s="46">
        <v>257.67936895</v>
      </c>
      <c r="M14" s="46">
        <v>32751.854357</v>
      </c>
      <c r="N14" s="46">
        <v>2043.20285579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58524.270417470005</v>
      </c>
      <c r="E15" s="45">
        <v>1310.9526343500002</v>
      </c>
      <c r="F15" s="45">
        <v>57213.31778312</v>
      </c>
      <c r="G15" s="45">
        <v>56218.15429047</v>
      </c>
      <c r="H15" s="45">
        <v>44254.560325369996</v>
      </c>
      <c r="I15" s="45">
        <v>11963.5939651</v>
      </c>
      <c r="J15" s="45">
        <v>2.193045999999981</v>
      </c>
      <c r="K15" s="45">
        <v>992.97044665</v>
      </c>
      <c r="L15" s="45">
        <v>0</v>
      </c>
      <c r="M15" s="45">
        <v>0</v>
      </c>
      <c r="N15" s="45">
        <v>10902.106223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14531.630467474655</v>
      </c>
      <c r="E16" s="44">
        <v>1310.9526343500002</v>
      </c>
      <c r="F16" s="44">
        <v>13220.677833124655</v>
      </c>
      <c r="G16" s="44">
        <v>12225.514340474654</v>
      </c>
      <c r="H16" s="44">
        <v>2072.4453470099998</v>
      </c>
      <c r="I16" s="44">
        <v>10153.068993464654</v>
      </c>
      <c r="J16" s="44">
        <v>2.193045999999981</v>
      </c>
      <c r="K16" s="44">
        <v>992.97044665</v>
      </c>
      <c r="L16" s="44">
        <v>0</v>
      </c>
      <c r="M16" s="44">
        <v>0</v>
      </c>
      <c r="N16" s="44">
        <v>0.344186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43992.63994999535</v>
      </c>
      <c r="E17" s="46">
        <v>0</v>
      </c>
      <c r="F17" s="46">
        <v>43992.63994999535</v>
      </c>
      <c r="G17" s="46">
        <v>43992.63994999535</v>
      </c>
      <c r="H17" s="46">
        <v>42182.11497836</v>
      </c>
      <c r="I17" s="46">
        <v>1810.5249716353467</v>
      </c>
      <c r="J17" s="46">
        <v>0</v>
      </c>
      <c r="K17" s="46">
        <v>0</v>
      </c>
      <c r="L17" s="46">
        <v>0</v>
      </c>
      <c r="M17" s="46">
        <v>0</v>
      </c>
      <c r="N17" s="46">
        <v>10901.762037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74353.16050242</v>
      </c>
      <c r="E18" s="45">
        <v>3379.964322</v>
      </c>
      <c r="F18" s="45">
        <v>54092.17133342</v>
      </c>
      <c r="G18" s="45">
        <v>44317.419442219994</v>
      </c>
      <c r="H18" s="45">
        <v>19.24403722</v>
      </c>
      <c r="I18" s="45">
        <v>44298.175404999994</v>
      </c>
      <c r="J18" s="45">
        <v>9708.20439471</v>
      </c>
      <c r="K18" s="45">
        <v>66.54749649</v>
      </c>
      <c r="L18" s="45">
        <v>16533</v>
      </c>
      <c r="M18" s="45">
        <v>348.024847</v>
      </c>
      <c r="N18" s="45">
        <v>78456.87676606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14815.295320264637</v>
      </c>
      <c r="E19" s="44">
        <v>339.0416316236688</v>
      </c>
      <c r="F19" s="44">
        <v>12537.228184607728</v>
      </c>
      <c r="G19" s="44">
        <v>2785.8784581938758</v>
      </c>
      <c r="H19" s="44">
        <v>0.8483454399999999</v>
      </c>
      <c r="I19" s="44">
        <v>2785.030112753876</v>
      </c>
      <c r="J19" s="44">
        <v>9684.802229923851</v>
      </c>
      <c r="K19" s="44">
        <v>66.54749649</v>
      </c>
      <c r="L19" s="44">
        <v>1865.4930448346117</v>
      </c>
      <c r="M19" s="44">
        <v>73.53245919862832</v>
      </c>
      <c r="N19" s="44">
        <v>1037.2355291647534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59537.865182155365</v>
      </c>
      <c r="E20" s="46">
        <v>3040.922690376331</v>
      </c>
      <c r="F20" s="46">
        <v>41554.94314881227</v>
      </c>
      <c r="G20" s="46">
        <v>41531.54098402612</v>
      </c>
      <c r="H20" s="46">
        <v>18.39569178</v>
      </c>
      <c r="I20" s="46">
        <v>41513.14529224612</v>
      </c>
      <c r="J20" s="46">
        <v>23.40216478614837</v>
      </c>
      <c r="K20" s="46">
        <v>0</v>
      </c>
      <c r="L20" s="46">
        <v>14667.506955165389</v>
      </c>
      <c r="M20" s="46">
        <v>274.4923878013717</v>
      </c>
      <c r="N20" s="46">
        <v>77419.64123689524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170592.14457856124</v>
      </c>
      <c r="E21" s="47">
        <v>16252.6101497197</v>
      </c>
      <c r="F21" s="47">
        <v>530.5215635</v>
      </c>
      <c r="G21" s="47">
        <v>242.34210000000002</v>
      </c>
      <c r="H21" s="47">
        <v>24</v>
      </c>
      <c r="I21" s="47">
        <v>218.34210000000002</v>
      </c>
      <c r="J21" s="47">
        <v>60.431486</v>
      </c>
      <c r="K21" s="47">
        <v>227.7479775</v>
      </c>
      <c r="L21" s="47">
        <v>30546.1</v>
      </c>
      <c r="M21" s="47">
        <v>123262.91286534154</v>
      </c>
      <c r="N21" s="47">
        <v>60746.00360268973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1718.13384502296</v>
      </c>
      <c r="E22" s="45">
        <v>204.70532736236</v>
      </c>
      <c r="F22" s="45">
        <v>400.17822907</v>
      </c>
      <c r="G22" s="45">
        <v>189.78979878</v>
      </c>
      <c r="H22" s="45">
        <v>0</v>
      </c>
      <c r="I22" s="45">
        <v>189.78979878</v>
      </c>
      <c r="J22" s="45">
        <v>0</v>
      </c>
      <c r="K22" s="45">
        <v>210.38843028999997</v>
      </c>
      <c r="L22" s="45">
        <v>0</v>
      </c>
      <c r="M22" s="45">
        <v>1113.2502885906001</v>
      </c>
      <c r="N22" s="45">
        <v>2.9736464999999996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210.38843028999997</v>
      </c>
      <c r="E23" s="44">
        <v>0</v>
      </c>
      <c r="F23" s="44">
        <v>210.38843028999997</v>
      </c>
      <c r="G23" s="44">
        <v>0</v>
      </c>
      <c r="H23" s="44">
        <v>0</v>
      </c>
      <c r="I23" s="44">
        <v>0</v>
      </c>
      <c r="J23" s="44">
        <v>0</v>
      </c>
      <c r="K23" s="44">
        <v>210.38843028999997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727.28368561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727.28368561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780.4617291229602</v>
      </c>
      <c r="E25" s="46">
        <v>204.70532736236</v>
      </c>
      <c r="F25" s="46">
        <v>189.78979878</v>
      </c>
      <c r="G25" s="46">
        <v>189.78979878</v>
      </c>
      <c r="H25" s="46">
        <v>0</v>
      </c>
      <c r="I25" s="46">
        <v>189.78979878</v>
      </c>
      <c r="J25" s="46">
        <v>0</v>
      </c>
      <c r="K25" s="46">
        <v>0</v>
      </c>
      <c r="L25" s="46">
        <v>0</v>
      </c>
      <c r="M25" s="46">
        <v>385.9666029806001</v>
      </c>
      <c r="N25" s="46">
        <v>2.9736464999999996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56127.06998951029</v>
      </c>
      <c r="E27" s="45">
        <v>23287.893822564634</v>
      </c>
      <c r="F27" s="45">
        <v>20949.779021354374</v>
      </c>
      <c r="G27" s="45">
        <v>19624.593260744376</v>
      </c>
      <c r="H27" s="45">
        <v>5.748114630000001</v>
      </c>
      <c r="I27" s="45">
        <v>19618.845146114374</v>
      </c>
      <c r="J27" s="45">
        <v>713.2847963199999</v>
      </c>
      <c r="K27" s="45">
        <v>611.90096429</v>
      </c>
      <c r="L27" s="45">
        <v>3568.65430844</v>
      </c>
      <c r="M27" s="45">
        <v>8320.742837151276</v>
      </c>
      <c r="N27" s="45">
        <v>29752.030221299996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12470.579500662</v>
      </c>
      <c r="E28" s="44">
        <v>11830.27480485173</v>
      </c>
      <c r="F28" s="44">
        <v>528.07345904</v>
      </c>
      <c r="G28" s="44">
        <v>45.526871</v>
      </c>
      <c r="H28" s="44">
        <v>0</v>
      </c>
      <c r="I28" s="44">
        <v>45.526871</v>
      </c>
      <c r="J28" s="44">
        <v>112.61950099999997</v>
      </c>
      <c r="K28" s="44">
        <v>369.92708704</v>
      </c>
      <c r="L28" s="44">
        <v>2.993911</v>
      </c>
      <c r="M28" s="44">
        <v>109.23732577027</v>
      </c>
      <c r="N28" s="44">
        <v>28414.279315999996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43656.49048884829</v>
      </c>
      <c r="E29" s="48">
        <v>11457.619017712906</v>
      </c>
      <c r="F29" s="48">
        <v>20421.705562314375</v>
      </c>
      <c r="G29" s="48">
        <v>19579.066389744377</v>
      </c>
      <c r="H29" s="48">
        <v>5.748114630000001</v>
      </c>
      <c r="I29" s="48">
        <v>19573.318275114376</v>
      </c>
      <c r="J29" s="48">
        <v>600.6652953199999</v>
      </c>
      <c r="K29" s="48">
        <v>241.97387725000002</v>
      </c>
      <c r="L29" s="48">
        <v>3565.66039744</v>
      </c>
      <c r="M29" s="48">
        <v>8211.505511381007</v>
      </c>
      <c r="N29" s="48">
        <v>1337.7509052999999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600025.9743427442</v>
      </c>
      <c r="E30" s="41">
        <v>300712.4227540817</v>
      </c>
      <c r="F30" s="41">
        <v>211965.85124937393</v>
      </c>
      <c r="G30" s="41">
        <v>197622.64903783472</v>
      </c>
      <c r="H30" s="41">
        <v>68075.04031151</v>
      </c>
      <c r="I30" s="41">
        <v>129547.6087263247</v>
      </c>
      <c r="J30" s="41">
        <v>11434.253222020001</v>
      </c>
      <c r="K30" s="41">
        <v>2908.9489895192137</v>
      </c>
      <c r="L30" s="41">
        <v>61265.655416479996</v>
      </c>
      <c r="M30" s="41">
        <v>26082.04492280857</v>
      </c>
      <c r="N30" s="42">
        <v>110313.76898149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2801.329854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2801.329854</v>
      </c>
      <c r="M31" s="43">
        <v>0</v>
      </c>
      <c r="N31" s="43">
        <v>9.75004993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2801.329854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2801.329854</v>
      </c>
      <c r="M33" s="44">
        <v>0</v>
      </c>
      <c r="N33" s="44">
        <v>9.75004993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123917.60061041001</v>
      </c>
      <c r="E34" s="45">
        <v>0</v>
      </c>
      <c r="F34" s="45">
        <v>123917.60061041001</v>
      </c>
      <c r="G34" s="45">
        <v>123917.60061041001</v>
      </c>
      <c r="H34" s="45">
        <v>53838.66671041</v>
      </c>
      <c r="I34" s="45">
        <v>70078.9339</v>
      </c>
      <c r="J34" s="45">
        <v>0</v>
      </c>
      <c r="K34" s="45">
        <v>0</v>
      </c>
      <c r="L34" s="45">
        <v>0</v>
      </c>
      <c r="M34" s="45">
        <v>0</v>
      </c>
      <c r="N34" s="45">
        <v>42436.293014359995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25852.67439957</v>
      </c>
      <c r="E35" s="44">
        <v>0</v>
      </c>
      <c r="F35" s="44">
        <v>25852.67439957</v>
      </c>
      <c r="G35" s="44">
        <v>25852.67439957</v>
      </c>
      <c r="H35" s="44">
        <v>25852.67439957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2352.79432998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59178.95993509999</v>
      </c>
      <c r="E36" s="44">
        <v>0</v>
      </c>
      <c r="F36" s="44">
        <v>59178.95993509999</v>
      </c>
      <c r="G36" s="44">
        <v>59178.95993509999</v>
      </c>
      <c r="H36" s="44">
        <v>26762.6871701</v>
      </c>
      <c r="I36" s="44">
        <v>32416.272764999998</v>
      </c>
      <c r="J36" s="44">
        <v>0</v>
      </c>
      <c r="K36" s="44">
        <v>0</v>
      </c>
      <c r="L36" s="44">
        <v>0</v>
      </c>
      <c r="M36" s="44">
        <v>0</v>
      </c>
      <c r="N36" s="44">
        <v>8453.107293160001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38885.96627574</v>
      </c>
      <c r="E37" s="46">
        <v>0</v>
      </c>
      <c r="F37" s="46">
        <v>38885.96627574</v>
      </c>
      <c r="G37" s="46">
        <v>38885.96627574</v>
      </c>
      <c r="H37" s="46">
        <v>1223.30514074</v>
      </c>
      <c r="I37" s="46">
        <v>37662.661135</v>
      </c>
      <c r="J37" s="46">
        <v>0</v>
      </c>
      <c r="K37" s="46">
        <v>0</v>
      </c>
      <c r="L37" s="46">
        <v>0</v>
      </c>
      <c r="M37" s="46">
        <v>0</v>
      </c>
      <c r="N37" s="46">
        <v>31630.391391219997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40206.14100468</v>
      </c>
      <c r="E38" s="45">
        <v>9966.490013</v>
      </c>
      <c r="F38" s="45">
        <v>6389.7695271</v>
      </c>
      <c r="G38" s="45">
        <v>6389.7695241</v>
      </c>
      <c r="H38" s="45">
        <v>5402.9735891</v>
      </c>
      <c r="I38" s="45">
        <v>986.795935</v>
      </c>
      <c r="J38" s="45">
        <v>3.0000000000000005E-06</v>
      </c>
      <c r="K38" s="45">
        <v>0</v>
      </c>
      <c r="L38" s="45">
        <v>23849.88146458</v>
      </c>
      <c r="M38" s="45">
        <v>0</v>
      </c>
      <c r="N38" s="45">
        <v>29220.23563879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14531.974656474657</v>
      </c>
      <c r="E39" s="44">
        <v>51.523777</v>
      </c>
      <c r="F39" s="44">
        <v>5402.9735921</v>
      </c>
      <c r="G39" s="44">
        <v>5402.9735891</v>
      </c>
      <c r="H39" s="44">
        <v>5402.9735891</v>
      </c>
      <c r="I39" s="44">
        <v>0</v>
      </c>
      <c r="J39" s="44">
        <v>3.0000000000000005E-06</v>
      </c>
      <c r="K39" s="44">
        <v>0</v>
      </c>
      <c r="L39" s="44">
        <v>9077.477287374655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25674.16634820535</v>
      </c>
      <c r="E40" s="46">
        <v>9914.966236</v>
      </c>
      <c r="F40" s="46">
        <v>986.795935</v>
      </c>
      <c r="G40" s="46">
        <v>986.795935</v>
      </c>
      <c r="H40" s="46">
        <v>0</v>
      </c>
      <c r="I40" s="46">
        <v>986.795935</v>
      </c>
      <c r="J40" s="46">
        <v>0</v>
      </c>
      <c r="K40" s="46">
        <v>0</v>
      </c>
      <c r="L40" s="46">
        <v>14772.404177205348</v>
      </c>
      <c r="M40" s="46">
        <v>0</v>
      </c>
      <c r="N40" s="46">
        <v>29220.23563879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149863.67101348</v>
      </c>
      <c r="E41" s="45">
        <v>73850.69503394907</v>
      </c>
      <c r="F41" s="45">
        <v>25433.25999106</v>
      </c>
      <c r="G41" s="45">
        <v>19280.77416806</v>
      </c>
      <c r="H41" s="45">
        <v>4143.51751506</v>
      </c>
      <c r="I41" s="45">
        <v>15137.256653</v>
      </c>
      <c r="J41" s="45">
        <v>6152.485823</v>
      </c>
      <c r="K41" s="45">
        <v>0</v>
      </c>
      <c r="L41" s="45">
        <v>26806.011648</v>
      </c>
      <c r="M41" s="45">
        <v>23773.70434047093</v>
      </c>
      <c r="N41" s="45">
        <v>2946.366255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15585.65319842939</v>
      </c>
      <c r="E42" s="44">
        <v>6464.119653145731</v>
      </c>
      <c r="F42" s="44">
        <v>294.167325871717</v>
      </c>
      <c r="G42" s="44">
        <v>108.35368912612462</v>
      </c>
      <c r="H42" s="44">
        <v>0</v>
      </c>
      <c r="I42" s="44">
        <v>108.35368912612462</v>
      </c>
      <c r="J42" s="44">
        <v>185.8136367455924</v>
      </c>
      <c r="K42" s="44">
        <v>0</v>
      </c>
      <c r="L42" s="44">
        <v>3.5441098322625093</v>
      </c>
      <c r="M42" s="44">
        <v>8823.82210957968</v>
      </c>
      <c r="N42" s="44">
        <v>266.877651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134278.0178150506</v>
      </c>
      <c r="E43" s="46">
        <v>67386.57538080335</v>
      </c>
      <c r="F43" s="46">
        <v>25139.092665188284</v>
      </c>
      <c r="G43" s="46">
        <v>19172.420478933876</v>
      </c>
      <c r="H43" s="46">
        <v>4143.51751506</v>
      </c>
      <c r="I43" s="46">
        <v>15028.902963873876</v>
      </c>
      <c r="J43" s="46">
        <v>5966.672186254407</v>
      </c>
      <c r="K43" s="46">
        <v>0</v>
      </c>
      <c r="L43" s="46">
        <v>26802.467538167737</v>
      </c>
      <c r="M43" s="46">
        <v>14949.88223089125</v>
      </c>
      <c r="N43" s="46">
        <v>2679.488604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226763.45467885095</v>
      </c>
      <c r="E44" s="47">
        <v>175123.848318</v>
      </c>
      <c r="F44" s="47">
        <v>51639.60636085095</v>
      </c>
      <c r="G44" s="47">
        <v>46263.5028730047</v>
      </c>
      <c r="H44" s="47">
        <v>4639.00901168</v>
      </c>
      <c r="I44" s="47">
        <v>41624.4938613247</v>
      </c>
      <c r="J44" s="47">
        <v>4219.106511</v>
      </c>
      <c r="K44" s="47">
        <v>1156.9969768462536</v>
      </c>
      <c r="L44" s="47">
        <v>0</v>
      </c>
      <c r="M44" s="47">
        <v>0</v>
      </c>
      <c r="N44" s="47">
        <v>4574.6935024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1510.71906123296</v>
      </c>
      <c r="E45" s="45">
        <v>0</v>
      </c>
      <c r="F45" s="45">
        <v>1510.71906123296</v>
      </c>
      <c r="G45" s="45">
        <v>0</v>
      </c>
      <c r="H45" s="45">
        <v>0</v>
      </c>
      <c r="I45" s="45">
        <v>0</v>
      </c>
      <c r="J45" s="45">
        <v>0</v>
      </c>
      <c r="K45" s="45">
        <v>1510.71906123296</v>
      </c>
      <c r="L45" s="45">
        <v>0</v>
      </c>
      <c r="M45" s="45">
        <v>0</v>
      </c>
      <c r="N45" s="45">
        <v>210.38843028999997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210.38843028999997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727.28368561</v>
      </c>
      <c r="E47" s="44">
        <v>0</v>
      </c>
      <c r="F47" s="44">
        <v>727.28368561</v>
      </c>
      <c r="G47" s="44">
        <v>0</v>
      </c>
      <c r="H47" s="44">
        <v>0</v>
      </c>
      <c r="I47" s="44">
        <v>0</v>
      </c>
      <c r="J47" s="44">
        <v>0</v>
      </c>
      <c r="K47" s="44">
        <v>727.28368561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783.4353756229601</v>
      </c>
      <c r="E48" s="46">
        <v>0</v>
      </c>
      <c r="F48" s="46">
        <v>783.4353756229601</v>
      </c>
      <c r="G48" s="46">
        <v>0</v>
      </c>
      <c r="H48" s="46">
        <v>0</v>
      </c>
      <c r="I48" s="46">
        <v>0</v>
      </c>
      <c r="J48" s="46">
        <v>0</v>
      </c>
      <c r="K48" s="46">
        <v>783.4353756229601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54963.05812009028</v>
      </c>
      <c r="E50" s="45">
        <v>41771.389389132644</v>
      </c>
      <c r="F50" s="45">
        <v>3074.89569872</v>
      </c>
      <c r="G50" s="45">
        <v>1771.0018622599998</v>
      </c>
      <c r="H50" s="45">
        <v>50.87348526</v>
      </c>
      <c r="I50" s="45">
        <v>1720.1283769999998</v>
      </c>
      <c r="J50" s="45">
        <v>1062.66088502</v>
      </c>
      <c r="K50" s="45">
        <v>241.23295143999997</v>
      </c>
      <c r="L50" s="45">
        <v>7808.4324498999995</v>
      </c>
      <c r="M50" s="45">
        <v>2308.34058233764</v>
      </c>
      <c r="N50" s="45">
        <v>30916.042090720002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29138.433181181997</v>
      </c>
      <c r="E51" s="44">
        <v>28656.405481702357</v>
      </c>
      <c r="F51" s="44">
        <v>273.232561732</v>
      </c>
      <c r="G51" s="44">
        <v>44.03106010999999</v>
      </c>
      <c r="H51" s="44">
        <v>0</v>
      </c>
      <c r="I51" s="44">
        <v>44.03106010999999</v>
      </c>
      <c r="J51" s="44">
        <v>142.529558</v>
      </c>
      <c r="K51" s="44">
        <v>86.671943622</v>
      </c>
      <c r="L51" s="44">
        <v>33.354143</v>
      </c>
      <c r="M51" s="44">
        <v>175.44099474764</v>
      </c>
      <c r="N51" s="44">
        <v>11746.42563548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25824.624938908288</v>
      </c>
      <c r="E52" s="48">
        <v>13114.983907430287</v>
      </c>
      <c r="F52" s="48">
        <v>2801.6631369879997</v>
      </c>
      <c r="G52" s="48">
        <v>1726.9708021499998</v>
      </c>
      <c r="H52" s="48">
        <v>50.87348526</v>
      </c>
      <c r="I52" s="48">
        <v>1676.0973168899998</v>
      </c>
      <c r="J52" s="48">
        <v>920.1313270200001</v>
      </c>
      <c r="K52" s="48">
        <v>154.56100781799998</v>
      </c>
      <c r="L52" s="48">
        <v>7775.0783069</v>
      </c>
      <c r="M52" s="48">
        <v>2132.89958759</v>
      </c>
      <c r="N52" s="48">
        <v>19169.61645524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-75257.41752447968</v>
      </c>
      <c r="E53" s="49">
        <f t="shared" si="0"/>
        <v>-223782.22269108501</v>
      </c>
      <c r="F53" s="49">
        <f t="shared" si="0"/>
        <v>-18001.480682089576</v>
      </c>
      <c r="G53" s="49">
        <f t="shared" si="0"/>
        <v>-17416.852240720327</v>
      </c>
      <c r="H53" s="49">
        <f t="shared" si="0"/>
        <v>-119.89154187000531</v>
      </c>
      <c r="I53" s="49">
        <f t="shared" si="0"/>
        <v>-17296.96069885035</v>
      </c>
      <c r="J53" s="49">
        <f t="shared" si="0"/>
        <v>-362.49694815000294</v>
      </c>
      <c r="K53" s="49">
        <f t="shared" si="0"/>
        <v>-222.131493219214</v>
      </c>
      <c r="L53" s="49">
        <f t="shared" si="0"/>
        <v>-4585.045615279996</v>
      </c>
      <c r="M53" s="49">
        <f t="shared" si="0"/>
        <v>171111.33146397487</v>
      </c>
      <c r="N53" s="49">
        <f t="shared" si="0"/>
        <v>75319.37848421972</v>
      </c>
    </row>
    <row r="54" spans="1:14" ht="11.25">
      <c r="A54" s="36"/>
      <c r="B54" s="37"/>
      <c r="C54" s="38"/>
      <c r="D54" s="50">
        <f>D53+N53</f>
        <v>61.96095974004129</v>
      </c>
      <c r="E54" s="51"/>
      <c r="F54" s="51"/>
      <c r="G54" s="52"/>
      <c r="H54" s="52"/>
      <c r="I54" s="52"/>
      <c r="J54" s="52"/>
      <c r="K54" s="52"/>
      <c r="L54" s="51"/>
      <c r="M54" s="51"/>
      <c r="N54" s="52"/>
    </row>
    <row r="55" spans="1:14" ht="15" customHeight="1">
      <c r="A55" s="36"/>
      <c r="B55" s="37"/>
      <c r="C55" s="39"/>
      <c r="D55" s="53">
        <f>D53+N53-F9</f>
        <v>-2.9999587098927805E-06</v>
      </c>
      <c r="E55" s="54"/>
      <c r="F55" s="54"/>
      <c r="G55" s="55"/>
      <c r="H55" s="55"/>
      <c r="I55" s="55"/>
      <c r="J55" s="55"/>
      <c r="K55" s="55"/>
      <c r="L55" s="54"/>
      <c r="M55" s="54"/>
      <c r="N55" s="55"/>
    </row>
    <row r="56" spans="1:5" ht="11.25">
      <c r="A56" s="36"/>
      <c r="B56" s="36"/>
      <c r="C56" s="36"/>
      <c r="D56" s="8"/>
      <c r="E56" s="10"/>
    </row>
    <row r="57" ht="11.25">
      <c r="D57" s="9"/>
    </row>
  </sheetData>
  <sheetProtection/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outlinePr summaryBelow="0" summaryRight="0"/>
    <pageSetUpPr fitToPage="1"/>
  </sheetPr>
  <dimension ref="B2:S57"/>
  <sheetViews>
    <sheetView showGridLines="0" zoomScaleSheetLayoutView="70" zoomScalePageLayoutView="0" workbookViewId="0" topLeftCell="A1">
      <pane xSplit="3" ySplit="5" topLeftCell="D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7" sqref="C7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20.7109375" style="1" customWidth="1"/>
    <col min="14" max="14" width="15.8515625" style="1" customWidth="1"/>
    <col min="15" max="16384" width="9.140625" style="1" customWidth="1"/>
  </cols>
  <sheetData>
    <row r="1" ht="3.75" customHeight="1"/>
    <row r="2" spans="2:19" ht="28.5" customHeight="1">
      <c r="B2" s="61"/>
      <c r="C2" s="61" t="s">
        <v>63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504991.2084644002</v>
      </c>
      <c r="E7" s="41">
        <v>81138.51434457622</v>
      </c>
      <c r="F7" s="41">
        <v>184506.81968835497</v>
      </c>
      <c r="G7" s="41">
        <v>173321.13366797645</v>
      </c>
      <c r="H7" s="41">
        <v>66874.55783506</v>
      </c>
      <c r="I7" s="41">
        <v>106446.57583291641</v>
      </c>
      <c r="J7" s="41">
        <v>8341.605894418572</v>
      </c>
      <c r="K7" s="41">
        <v>2844.08012596</v>
      </c>
      <c r="L7" s="41">
        <v>61383.3523806</v>
      </c>
      <c r="M7" s="41">
        <v>177962.52205086895</v>
      </c>
      <c r="N7" s="42">
        <v>173532.23939903275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53.50922923</v>
      </c>
      <c r="E8" s="43">
        <v>0</v>
      </c>
      <c r="F8" s="43">
        <v>53.50922923</v>
      </c>
      <c r="G8" s="43">
        <v>53.50922923</v>
      </c>
      <c r="H8" s="43">
        <v>53.50922923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2798.202921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51.53305091</v>
      </c>
      <c r="E9" s="44">
        <v>0</v>
      </c>
      <c r="F9" s="44">
        <v>51.53305091</v>
      </c>
      <c r="G9" s="44">
        <v>51.53305091</v>
      </c>
      <c r="H9" s="44">
        <v>51.53305091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1.97617832</v>
      </c>
      <c r="E10" s="44">
        <v>0</v>
      </c>
      <c r="F10" s="44">
        <v>1.97617832</v>
      </c>
      <c r="G10" s="44">
        <v>1.97617832</v>
      </c>
      <c r="H10" s="44">
        <v>1.97617832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2798.202921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161975.43960848002</v>
      </c>
      <c r="E11" s="45">
        <v>36600.020424</v>
      </c>
      <c r="F11" s="45">
        <v>59781.419149609996</v>
      </c>
      <c r="G11" s="45">
        <v>58501.849277350004</v>
      </c>
      <c r="H11" s="45">
        <v>24723.640213140003</v>
      </c>
      <c r="I11" s="45">
        <v>33778.20906421</v>
      </c>
      <c r="J11" s="45">
        <v>768.15432564</v>
      </c>
      <c r="K11" s="45">
        <v>511.41554662</v>
      </c>
      <c r="L11" s="45">
        <v>7521.637495600001</v>
      </c>
      <c r="M11" s="45">
        <v>58072.362539270005</v>
      </c>
      <c r="N11" s="45">
        <v>3193.6177699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26188.913561240002</v>
      </c>
      <c r="E12" s="44">
        <v>5965.815035999998</v>
      </c>
      <c r="F12" s="44">
        <v>5143.73601126</v>
      </c>
      <c r="G12" s="44">
        <v>5078.26927171</v>
      </c>
      <c r="H12" s="44">
        <v>0.53013771</v>
      </c>
      <c r="I12" s="44">
        <v>5077.7391339999995</v>
      </c>
      <c r="J12" s="44">
        <v>45.896101</v>
      </c>
      <c r="K12" s="44">
        <v>19.570638549999998</v>
      </c>
      <c r="L12" s="44">
        <v>0</v>
      </c>
      <c r="M12" s="44">
        <v>15079.362513980004</v>
      </c>
      <c r="N12" s="44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63218.36871288</v>
      </c>
      <c r="E13" s="44">
        <v>15544.942535</v>
      </c>
      <c r="F13" s="44">
        <v>28752.60025613</v>
      </c>
      <c r="G13" s="44">
        <v>28219.918001420003</v>
      </c>
      <c r="H13" s="44">
        <v>2214.59904942</v>
      </c>
      <c r="I13" s="44">
        <v>26005.318952</v>
      </c>
      <c r="J13" s="44">
        <v>431.20967551999996</v>
      </c>
      <c r="K13" s="44">
        <v>101.47257919</v>
      </c>
      <c r="L13" s="44">
        <v>6908.897035460001</v>
      </c>
      <c r="M13" s="44">
        <v>12011.928886290001</v>
      </c>
      <c r="N13" s="44">
        <v>975.0569002499999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72568.15733436</v>
      </c>
      <c r="E14" s="46">
        <v>15089.262853</v>
      </c>
      <c r="F14" s="46">
        <v>25885.082882220002</v>
      </c>
      <c r="G14" s="46">
        <v>25203.66200422</v>
      </c>
      <c r="H14" s="46">
        <v>22508.51102601</v>
      </c>
      <c r="I14" s="46">
        <v>2695.15097821</v>
      </c>
      <c r="J14" s="46">
        <v>291.04854912</v>
      </c>
      <c r="K14" s="46">
        <v>390.37232888</v>
      </c>
      <c r="L14" s="46">
        <v>612.7404601400001</v>
      </c>
      <c r="M14" s="46">
        <v>30981.071139000003</v>
      </c>
      <c r="N14" s="46">
        <v>2218.5608696500003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56584.88812866999</v>
      </c>
      <c r="E15" s="45">
        <v>680.3276143199982</v>
      </c>
      <c r="F15" s="45">
        <v>55904.56051434999</v>
      </c>
      <c r="G15" s="45">
        <v>54744.64444154142</v>
      </c>
      <c r="H15" s="45">
        <v>42045.31807185</v>
      </c>
      <c r="I15" s="45">
        <v>12699.32636969143</v>
      </c>
      <c r="J15" s="45">
        <v>178.17628912857143</v>
      </c>
      <c r="K15" s="45">
        <v>981.7397836800001</v>
      </c>
      <c r="L15" s="45">
        <v>0</v>
      </c>
      <c r="M15" s="45">
        <v>0</v>
      </c>
      <c r="N15" s="45">
        <v>10857.661804000001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14920.432448197122</v>
      </c>
      <c r="E16" s="44">
        <v>680.3276143199982</v>
      </c>
      <c r="F16" s="44">
        <v>14240.104833877123</v>
      </c>
      <c r="G16" s="44">
        <v>13080.188761068552</v>
      </c>
      <c r="H16" s="44">
        <v>2133.1568647999998</v>
      </c>
      <c r="I16" s="44">
        <v>10947.031896268552</v>
      </c>
      <c r="J16" s="44">
        <v>178.17628912857143</v>
      </c>
      <c r="K16" s="44">
        <v>981.7397836800001</v>
      </c>
      <c r="L16" s="44">
        <v>0</v>
      </c>
      <c r="M16" s="44">
        <v>0</v>
      </c>
      <c r="N16" s="44">
        <v>4.114248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41664.45568047287</v>
      </c>
      <c r="E17" s="46">
        <v>0</v>
      </c>
      <c r="F17" s="46">
        <v>41664.45568047287</v>
      </c>
      <c r="G17" s="46">
        <v>41664.45568047287</v>
      </c>
      <c r="H17" s="46">
        <v>39912.16120705</v>
      </c>
      <c r="I17" s="46">
        <v>1752.2944734228763</v>
      </c>
      <c r="J17" s="46">
        <v>0</v>
      </c>
      <c r="K17" s="46">
        <v>0</v>
      </c>
      <c r="L17" s="46">
        <v>0</v>
      </c>
      <c r="M17" s="46">
        <v>0</v>
      </c>
      <c r="N17" s="46">
        <v>10853.547556000001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66693.91667298</v>
      </c>
      <c r="E18" s="45">
        <v>2961.4605220000003</v>
      </c>
      <c r="F18" s="45">
        <v>46470.15200698001</v>
      </c>
      <c r="G18" s="45">
        <v>39487.898940800005</v>
      </c>
      <c r="H18" s="45">
        <v>18.9056518</v>
      </c>
      <c r="I18" s="45">
        <v>39468.993289000005</v>
      </c>
      <c r="J18" s="45">
        <v>6951.215582</v>
      </c>
      <c r="K18" s="45">
        <v>31.03748418</v>
      </c>
      <c r="L18" s="45">
        <v>16990.6</v>
      </c>
      <c r="M18" s="45">
        <v>271.704144</v>
      </c>
      <c r="N18" s="45">
        <v>75834.93757449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10828.744901254164</v>
      </c>
      <c r="E19" s="44">
        <v>165.1018862564432</v>
      </c>
      <c r="F19" s="44">
        <v>9750.95873043702</v>
      </c>
      <c r="G19" s="44">
        <v>2790.199175737247</v>
      </c>
      <c r="H19" s="44">
        <v>0</v>
      </c>
      <c r="I19" s="44">
        <v>2790.199175737247</v>
      </c>
      <c r="J19" s="44">
        <v>6929.722070519773</v>
      </c>
      <c r="K19" s="44">
        <v>31.03748418</v>
      </c>
      <c r="L19" s="44">
        <v>861.2404571782844</v>
      </c>
      <c r="M19" s="44">
        <v>51.443827382416195</v>
      </c>
      <c r="N19" s="44">
        <v>922.9617617591749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55865.17177172584</v>
      </c>
      <c r="E20" s="46">
        <v>2796.358635743557</v>
      </c>
      <c r="F20" s="46">
        <v>36719.19327654299</v>
      </c>
      <c r="G20" s="46">
        <v>36697.69976506276</v>
      </c>
      <c r="H20" s="46">
        <v>18.9056518</v>
      </c>
      <c r="I20" s="46">
        <v>36678.79411326276</v>
      </c>
      <c r="J20" s="46">
        <v>21.49351148022654</v>
      </c>
      <c r="K20" s="46">
        <v>0</v>
      </c>
      <c r="L20" s="46">
        <v>16129.359542821714</v>
      </c>
      <c r="M20" s="46">
        <v>220.26031661758378</v>
      </c>
      <c r="N20" s="46">
        <v>74911.97581273083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161065.40793914362</v>
      </c>
      <c r="E21" s="47">
        <v>16048.830590724318</v>
      </c>
      <c r="F21" s="47">
        <v>1075.89464348</v>
      </c>
      <c r="G21" s="47">
        <v>618.2179470000001</v>
      </c>
      <c r="H21" s="47">
        <v>24</v>
      </c>
      <c r="I21" s="47">
        <v>594.2179470000001</v>
      </c>
      <c r="J21" s="47">
        <v>74.462084</v>
      </c>
      <c r="K21" s="47">
        <v>383.21461248</v>
      </c>
      <c r="L21" s="47">
        <v>35814.4</v>
      </c>
      <c r="M21" s="47">
        <v>108126.28270493931</v>
      </c>
      <c r="N21" s="47">
        <v>50425.22590313271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1928.3339850023103</v>
      </c>
      <c r="E22" s="45">
        <v>350.2076732581661</v>
      </c>
      <c r="F22" s="45">
        <v>426.9286168599999</v>
      </c>
      <c r="G22" s="45">
        <v>156.04366344000002</v>
      </c>
      <c r="H22" s="45">
        <v>0</v>
      </c>
      <c r="I22" s="45">
        <v>156.04366344000002</v>
      </c>
      <c r="J22" s="45">
        <v>0</v>
      </c>
      <c r="K22" s="45">
        <v>270.88495341999993</v>
      </c>
      <c r="L22" s="45">
        <v>0</v>
      </c>
      <c r="M22" s="45">
        <v>1151.1976948841443</v>
      </c>
      <c r="N22" s="45">
        <v>2.21390048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270.88495341999993</v>
      </c>
      <c r="E23" s="44">
        <v>0</v>
      </c>
      <c r="F23" s="44">
        <v>270.88495341999993</v>
      </c>
      <c r="G23" s="44">
        <v>0</v>
      </c>
      <c r="H23" s="44">
        <v>0</v>
      </c>
      <c r="I23" s="44">
        <v>0</v>
      </c>
      <c r="J23" s="44">
        <v>0</v>
      </c>
      <c r="K23" s="44">
        <v>270.88495341999993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620.8606447000001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620.8606447000001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1036.5883868823103</v>
      </c>
      <c r="E25" s="46">
        <v>350.2076732581661</v>
      </c>
      <c r="F25" s="46">
        <v>156.04366344000002</v>
      </c>
      <c r="G25" s="46">
        <v>156.04366344000002</v>
      </c>
      <c r="H25" s="46">
        <v>0</v>
      </c>
      <c r="I25" s="46">
        <v>156.04366344000002</v>
      </c>
      <c r="J25" s="46">
        <v>0</v>
      </c>
      <c r="K25" s="46">
        <v>0</v>
      </c>
      <c r="L25" s="46">
        <v>0</v>
      </c>
      <c r="M25" s="46">
        <v>530.3370501841441</v>
      </c>
      <c r="N25" s="46">
        <v>2.21390048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67.51627013000001</v>
      </c>
      <c r="E26" s="47">
        <v>0</v>
      </c>
      <c r="F26" s="47">
        <v>67.51627013000001</v>
      </c>
      <c r="G26" s="47">
        <v>0</v>
      </c>
      <c r="H26" s="47">
        <v>0</v>
      </c>
      <c r="I26" s="47">
        <v>0</v>
      </c>
      <c r="J26" s="47">
        <v>0</v>
      </c>
      <c r="K26" s="47">
        <v>67.51627013000001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56622.19663076421</v>
      </c>
      <c r="E27" s="45">
        <v>24497.66752027373</v>
      </c>
      <c r="F27" s="45">
        <v>20726.839257714986</v>
      </c>
      <c r="G27" s="45">
        <v>19758.970168614986</v>
      </c>
      <c r="H27" s="45">
        <v>9.184669039999998</v>
      </c>
      <c r="I27" s="45">
        <v>19749.785499574984</v>
      </c>
      <c r="J27" s="45">
        <v>369.59761365</v>
      </c>
      <c r="K27" s="45">
        <v>598.2714754499999</v>
      </c>
      <c r="L27" s="45">
        <v>1056.714885</v>
      </c>
      <c r="M27" s="45">
        <v>10340.974967775484</v>
      </c>
      <c r="N27" s="45">
        <v>30420.379526030003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13213.171418953001</v>
      </c>
      <c r="E28" s="44">
        <v>12571.599213799042</v>
      </c>
      <c r="F28" s="44">
        <v>489.7541888</v>
      </c>
      <c r="G28" s="44">
        <v>30.038882</v>
      </c>
      <c r="H28" s="44">
        <v>0</v>
      </c>
      <c r="I28" s="44">
        <v>30.038882</v>
      </c>
      <c r="J28" s="44">
        <v>72.44747899999999</v>
      </c>
      <c r="K28" s="44">
        <v>387.2678278</v>
      </c>
      <c r="L28" s="44">
        <v>6.981185</v>
      </c>
      <c r="M28" s="44">
        <v>144.83683135396</v>
      </c>
      <c r="N28" s="44">
        <v>29032.815151330004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43409.025211811204</v>
      </c>
      <c r="E29" s="48">
        <v>11926.068306474692</v>
      </c>
      <c r="F29" s="48">
        <v>20237.085068914985</v>
      </c>
      <c r="G29" s="48">
        <v>19728.931286614985</v>
      </c>
      <c r="H29" s="48">
        <v>9.184669039999998</v>
      </c>
      <c r="I29" s="48">
        <v>19719.746617574983</v>
      </c>
      <c r="J29" s="48">
        <v>297.15013465000004</v>
      </c>
      <c r="K29" s="48">
        <v>211.0036476499999</v>
      </c>
      <c r="L29" s="48">
        <v>1049.7337</v>
      </c>
      <c r="M29" s="48">
        <v>10196.138136421525</v>
      </c>
      <c r="N29" s="48">
        <v>1387.5643747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565038.4898319029</v>
      </c>
      <c r="E30" s="41">
        <v>283235.73244508787</v>
      </c>
      <c r="F30" s="41">
        <v>200568.09360315168</v>
      </c>
      <c r="G30" s="41">
        <v>188781.33459830703</v>
      </c>
      <c r="H30" s="41">
        <v>67006.9650639</v>
      </c>
      <c r="I30" s="41">
        <v>121774.369534407</v>
      </c>
      <c r="J30" s="41">
        <v>8454.12107778</v>
      </c>
      <c r="K30" s="41">
        <v>3332.6379270646285</v>
      </c>
      <c r="L30" s="41">
        <v>61197.18514994</v>
      </c>
      <c r="M30" s="41">
        <v>20037.47863372336</v>
      </c>
      <c r="N30" s="42">
        <v>113433.42498062001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2798.202921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2798.202921</v>
      </c>
      <c r="M31" s="43">
        <v>0</v>
      </c>
      <c r="N31" s="43">
        <v>1.97617832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2798.202921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2798.202921</v>
      </c>
      <c r="M33" s="44">
        <v>0</v>
      </c>
      <c r="N33" s="44">
        <v>1.97617832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117298.92090098001</v>
      </c>
      <c r="E34" s="45">
        <v>0</v>
      </c>
      <c r="F34" s="45">
        <v>117298.92090098001</v>
      </c>
      <c r="G34" s="45">
        <v>117298.92090098001</v>
      </c>
      <c r="H34" s="45">
        <v>52178.52156098</v>
      </c>
      <c r="I34" s="45">
        <v>65120.39934</v>
      </c>
      <c r="J34" s="45">
        <v>0</v>
      </c>
      <c r="K34" s="45">
        <v>0</v>
      </c>
      <c r="L34" s="45">
        <v>0</v>
      </c>
      <c r="M34" s="45">
        <v>0</v>
      </c>
      <c r="N34" s="45">
        <v>47870.1364774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23748.86714827</v>
      </c>
      <c r="E35" s="44">
        <v>0</v>
      </c>
      <c r="F35" s="44">
        <v>23748.86714827</v>
      </c>
      <c r="G35" s="44">
        <v>23748.86714827</v>
      </c>
      <c r="H35" s="44">
        <v>23748.86714827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2440.04641297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55559.32791171</v>
      </c>
      <c r="E36" s="44">
        <v>0</v>
      </c>
      <c r="F36" s="44">
        <v>55559.32791171</v>
      </c>
      <c r="G36" s="44">
        <v>55559.32791171</v>
      </c>
      <c r="H36" s="44">
        <v>26545.13797471</v>
      </c>
      <c r="I36" s="44">
        <v>29014.189937000003</v>
      </c>
      <c r="J36" s="44">
        <v>0</v>
      </c>
      <c r="K36" s="44">
        <v>0</v>
      </c>
      <c r="L36" s="44">
        <v>0</v>
      </c>
      <c r="M36" s="44">
        <v>0</v>
      </c>
      <c r="N36" s="44">
        <v>8634.09770142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37990.725841</v>
      </c>
      <c r="E37" s="46">
        <v>0</v>
      </c>
      <c r="F37" s="46">
        <v>37990.725841</v>
      </c>
      <c r="G37" s="46">
        <v>37990.725841</v>
      </c>
      <c r="H37" s="46">
        <v>1884.516438</v>
      </c>
      <c r="I37" s="46">
        <v>36106.209403</v>
      </c>
      <c r="J37" s="46">
        <v>0</v>
      </c>
      <c r="K37" s="46">
        <v>0</v>
      </c>
      <c r="L37" s="46">
        <v>0</v>
      </c>
      <c r="M37" s="46">
        <v>0</v>
      </c>
      <c r="N37" s="46">
        <v>36795.99236301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40827.75717076</v>
      </c>
      <c r="E38" s="45">
        <v>9909.735065</v>
      </c>
      <c r="F38" s="45">
        <v>7285.444405820001</v>
      </c>
      <c r="G38" s="45">
        <v>7285.444405820001</v>
      </c>
      <c r="H38" s="45">
        <v>6298.720688820001</v>
      </c>
      <c r="I38" s="45">
        <v>986.723717</v>
      </c>
      <c r="J38" s="45">
        <v>0</v>
      </c>
      <c r="K38" s="45">
        <v>0</v>
      </c>
      <c r="L38" s="45">
        <v>23632.577699939997</v>
      </c>
      <c r="M38" s="45">
        <v>0</v>
      </c>
      <c r="N38" s="45">
        <v>26614.79276191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14924.546696197121</v>
      </c>
      <c r="E39" s="44">
        <v>42.911226</v>
      </c>
      <c r="F39" s="44">
        <v>6298.720688820001</v>
      </c>
      <c r="G39" s="44">
        <v>6298.720688820001</v>
      </c>
      <c r="H39" s="44">
        <v>6298.720688820001</v>
      </c>
      <c r="I39" s="44">
        <v>0</v>
      </c>
      <c r="J39" s="44">
        <v>0</v>
      </c>
      <c r="K39" s="44">
        <v>0</v>
      </c>
      <c r="L39" s="44">
        <v>8582.914781377121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25903.21047456288</v>
      </c>
      <c r="E40" s="46">
        <v>9866.823839</v>
      </c>
      <c r="F40" s="46">
        <v>986.723717</v>
      </c>
      <c r="G40" s="46">
        <v>986.723717</v>
      </c>
      <c r="H40" s="46">
        <v>0</v>
      </c>
      <c r="I40" s="46">
        <v>986.723717</v>
      </c>
      <c r="J40" s="46">
        <v>0</v>
      </c>
      <c r="K40" s="46">
        <v>0</v>
      </c>
      <c r="L40" s="46">
        <v>15049.662918562877</v>
      </c>
      <c r="M40" s="46">
        <v>0</v>
      </c>
      <c r="N40" s="46">
        <v>26614.79276191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139907.41118847</v>
      </c>
      <c r="E41" s="45">
        <v>70804.18951971686</v>
      </c>
      <c r="F41" s="45">
        <v>25327.859542489998</v>
      </c>
      <c r="G41" s="45">
        <v>20601.486488489998</v>
      </c>
      <c r="H41" s="45">
        <v>4498.01231549</v>
      </c>
      <c r="I41" s="45">
        <v>16103.474172999997</v>
      </c>
      <c r="J41" s="45">
        <v>4718.67562</v>
      </c>
      <c r="K41" s="45">
        <v>7.697434</v>
      </c>
      <c r="L41" s="45">
        <v>26486.864294</v>
      </c>
      <c r="M41" s="45">
        <v>17288.49783226315</v>
      </c>
      <c r="N41" s="45">
        <v>2621.443059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11627.440713013339</v>
      </c>
      <c r="E42" s="44">
        <v>4925.874057828224</v>
      </c>
      <c r="F42" s="44">
        <v>189.96366383750672</v>
      </c>
      <c r="G42" s="44">
        <v>76.0157305161308</v>
      </c>
      <c r="H42" s="44">
        <v>0</v>
      </c>
      <c r="I42" s="44">
        <v>76.0157305161308</v>
      </c>
      <c r="J42" s="44">
        <v>113.9479333213759</v>
      </c>
      <c r="K42" s="44">
        <v>0</v>
      </c>
      <c r="L42" s="44">
        <v>0.868847004942826</v>
      </c>
      <c r="M42" s="44">
        <v>6510.734144342665</v>
      </c>
      <c r="N42" s="44">
        <v>124.26595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128279.97047545666</v>
      </c>
      <c r="E43" s="46">
        <v>65878.31546188863</v>
      </c>
      <c r="F43" s="46">
        <v>25137.895878652493</v>
      </c>
      <c r="G43" s="46">
        <v>20525.470757973868</v>
      </c>
      <c r="H43" s="46">
        <v>4498.01231549</v>
      </c>
      <c r="I43" s="46">
        <v>16027.458442483867</v>
      </c>
      <c r="J43" s="46">
        <v>4604.727686678624</v>
      </c>
      <c r="K43" s="46">
        <v>7.697434</v>
      </c>
      <c r="L43" s="46">
        <v>26485.995446995057</v>
      </c>
      <c r="M43" s="46">
        <v>10777.763687920484</v>
      </c>
      <c r="N43" s="46">
        <v>2497.177109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207210.77143647635</v>
      </c>
      <c r="E44" s="47">
        <v>160263.129932</v>
      </c>
      <c r="F44" s="47">
        <v>46947.641504476334</v>
      </c>
      <c r="G44" s="47">
        <v>42381.43934565701</v>
      </c>
      <c r="H44" s="47">
        <v>4011.5691472500002</v>
      </c>
      <c r="I44" s="47">
        <v>38369.87019840701</v>
      </c>
      <c r="J44" s="47">
        <v>3135.4666110000003</v>
      </c>
      <c r="K44" s="47">
        <v>1430.7355478193178</v>
      </c>
      <c r="L44" s="47">
        <v>0</v>
      </c>
      <c r="M44" s="47">
        <v>0</v>
      </c>
      <c r="N44" s="47">
        <v>4279.8624058000005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1659.6629320623106</v>
      </c>
      <c r="E45" s="45">
        <v>0</v>
      </c>
      <c r="F45" s="45">
        <v>1659.6629320623106</v>
      </c>
      <c r="G45" s="45">
        <v>0</v>
      </c>
      <c r="H45" s="45">
        <v>0</v>
      </c>
      <c r="I45" s="45">
        <v>0</v>
      </c>
      <c r="J45" s="45">
        <v>0</v>
      </c>
      <c r="K45" s="45">
        <v>1659.6629320623106</v>
      </c>
      <c r="L45" s="45">
        <v>0</v>
      </c>
      <c r="M45" s="45">
        <v>0</v>
      </c>
      <c r="N45" s="45">
        <v>270.88495341999993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270.88495341999993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620.8606447000001</v>
      </c>
      <c r="E47" s="44">
        <v>0</v>
      </c>
      <c r="F47" s="44">
        <v>620.8606447000001</v>
      </c>
      <c r="G47" s="44">
        <v>0</v>
      </c>
      <c r="H47" s="44">
        <v>0</v>
      </c>
      <c r="I47" s="44">
        <v>0</v>
      </c>
      <c r="J47" s="44">
        <v>0</v>
      </c>
      <c r="K47" s="44">
        <v>620.8606447000001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1038.8022873623104</v>
      </c>
      <c r="E48" s="46">
        <v>0</v>
      </c>
      <c r="F48" s="46">
        <v>1038.8022873623104</v>
      </c>
      <c r="G48" s="46">
        <v>0</v>
      </c>
      <c r="H48" s="46">
        <v>0</v>
      </c>
      <c r="I48" s="46">
        <v>0</v>
      </c>
      <c r="J48" s="46">
        <v>0</v>
      </c>
      <c r="K48" s="46">
        <v>1038.8022873623104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54.498830649999995</v>
      </c>
      <c r="E49" s="47">
        <v>54.18201273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0.31681792</v>
      </c>
      <c r="N49" s="47">
        <v>13.01743948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55281.264451504205</v>
      </c>
      <c r="E50" s="45">
        <v>42204.495915641</v>
      </c>
      <c r="F50" s="45">
        <v>2048.564317323</v>
      </c>
      <c r="G50" s="45">
        <v>1214.04345736</v>
      </c>
      <c r="H50" s="45">
        <v>20.14135136</v>
      </c>
      <c r="I50" s="45">
        <v>1193.902106</v>
      </c>
      <c r="J50" s="45">
        <v>599.97884678</v>
      </c>
      <c r="K50" s="45">
        <v>234.54201318299994</v>
      </c>
      <c r="L50" s="45">
        <v>8279.540235</v>
      </c>
      <c r="M50" s="45">
        <v>2748.663983540208</v>
      </c>
      <c r="N50" s="45">
        <v>31761.311705290005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29778.155258533003</v>
      </c>
      <c r="E51" s="44">
        <v>29299.146361969797</v>
      </c>
      <c r="F51" s="44">
        <v>313.498009893</v>
      </c>
      <c r="G51" s="44">
        <v>71.61338841</v>
      </c>
      <c r="H51" s="44">
        <v>0</v>
      </c>
      <c r="I51" s="44">
        <v>71.61338841</v>
      </c>
      <c r="J51" s="44">
        <v>155.92622699999998</v>
      </c>
      <c r="K51" s="44">
        <v>85.958394483</v>
      </c>
      <c r="L51" s="44">
        <v>21.144553</v>
      </c>
      <c r="M51" s="44">
        <v>144.366333670208</v>
      </c>
      <c r="N51" s="44">
        <v>12467.831311750002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25503.109192971206</v>
      </c>
      <c r="E52" s="48">
        <v>12905.349553671202</v>
      </c>
      <c r="F52" s="48">
        <v>1735.06630743</v>
      </c>
      <c r="G52" s="48">
        <v>1142.43006895</v>
      </c>
      <c r="H52" s="48">
        <v>20.14135136</v>
      </c>
      <c r="I52" s="48">
        <v>1122.28871759</v>
      </c>
      <c r="J52" s="48">
        <v>444.05261978000004</v>
      </c>
      <c r="K52" s="48">
        <v>148.58361869999993</v>
      </c>
      <c r="L52" s="48">
        <v>8258.395682</v>
      </c>
      <c r="M52" s="48">
        <v>2604.29764987</v>
      </c>
      <c r="N52" s="48">
        <v>19293.48039354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-60047.2813675027</v>
      </c>
      <c r="E53" s="49">
        <f t="shared" si="0"/>
        <v>-202097.21810051164</v>
      </c>
      <c r="F53" s="49">
        <f t="shared" si="0"/>
        <v>-16061.273914796708</v>
      </c>
      <c r="G53" s="49">
        <f t="shared" si="0"/>
        <v>-15460.200930330582</v>
      </c>
      <c r="H53" s="49">
        <f t="shared" si="0"/>
        <v>-132.4072288400057</v>
      </c>
      <c r="I53" s="49">
        <f t="shared" si="0"/>
        <v>-15327.793701490591</v>
      </c>
      <c r="J53" s="49">
        <f t="shared" si="0"/>
        <v>-112.51518336142908</v>
      </c>
      <c r="K53" s="49">
        <f t="shared" si="0"/>
        <v>-488.55780110462865</v>
      </c>
      <c r="L53" s="49">
        <f t="shared" si="0"/>
        <v>186.16723066000122</v>
      </c>
      <c r="M53" s="49">
        <f t="shared" si="0"/>
        <v>157925.04341714559</v>
      </c>
      <c r="N53" s="49">
        <f t="shared" si="0"/>
        <v>60098.814418412745</v>
      </c>
    </row>
    <row r="54" spans="2:14" ht="11.25">
      <c r="B54" s="36"/>
      <c r="C54" s="37"/>
      <c r="D54" s="50">
        <f>D53+N53</f>
        <v>51.53305091004586</v>
      </c>
      <c r="E54" s="51"/>
      <c r="F54" s="51"/>
      <c r="G54" s="52"/>
      <c r="H54" s="52"/>
      <c r="I54" s="52"/>
      <c r="J54" s="52"/>
      <c r="K54" s="52"/>
      <c r="L54" s="51"/>
      <c r="M54" s="51"/>
      <c r="N54" s="52"/>
    </row>
    <row r="55" spans="2:14" ht="15" customHeight="1">
      <c r="B55" s="36"/>
      <c r="C55" s="37"/>
      <c r="D55" s="53">
        <f>D53+N53-F9</f>
        <v>4.5858428165956866E-11</v>
      </c>
      <c r="E55" s="54"/>
      <c r="F55" s="54"/>
      <c r="G55" s="55"/>
      <c r="H55" s="55"/>
      <c r="I55" s="55"/>
      <c r="J55" s="55"/>
      <c r="K55" s="55"/>
      <c r="L55" s="54"/>
      <c r="M55" s="54"/>
      <c r="N55" s="55"/>
    </row>
    <row r="56" spans="4:5" ht="11.25">
      <c r="D56" s="8"/>
      <c r="E56" s="10"/>
    </row>
    <row r="57" ht="11.25">
      <c r="D57" s="9"/>
    </row>
  </sheetData>
  <sheetProtection/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  <outlinePr summaryBelow="0" summaryRight="0"/>
    <pageSetUpPr fitToPage="1"/>
  </sheetPr>
  <dimension ref="B2:S57"/>
  <sheetViews>
    <sheetView showGridLines="0" zoomScaleSheetLayoutView="70" zoomScalePageLayoutView="0" workbookViewId="0" topLeftCell="A1">
      <pane xSplit="3" ySplit="5" topLeftCell="D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7" sqref="C7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20.7109375" style="1" customWidth="1"/>
    <col min="14" max="14" width="15.8515625" style="1" customWidth="1"/>
    <col min="15" max="16384" width="9.140625" style="1" customWidth="1"/>
  </cols>
  <sheetData>
    <row r="1" ht="3.75" customHeight="1"/>
    <row r="2" spans="2:19" ht="28.5" customHeight="1">
      <c r="B2" s="61"/>
      <c r="C2" s="61" t="s">
        <v>64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484035.52450125635</v>
      </c>
      <c r="E7" s="41">
        <v>83247.41882780088</v>
      </c>
      <c r="F7" s="41">
        <v>175350.83091003174</v>
      </c>
      <c r="G7" s="41">
        <v>166482.13765530745</v>
      </c>
      <c r="H7" s="41">
        <v>63490.25009158</v>
      </c>
      <c r="I7" s="41">
        <v>102991.88756372745</v>
      </c>
      <c r="J7" s="41">
        <v>6240.315299514285</v>
      </c>
      <c r="K7" s="41">
        <v>2628.3779552099995</v>
      </c>
      <c r="L7" s="41">
        <v>61840.011357999996</v>
      </c>
      <c r="M7" s="41">
        <v>163597.26340542376</v>
      </c>
      <c r="N7" s="42">
        <v>160584.03039771804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57.8912</v>
      </c>
      <c r="E8" s="43">
        <v>0</v>
      </c>
      <c r="F8" s="43">
        <v>57.8912</v>
      </c>
      <c r="G8" s="43">
        <v>57.8912</v>
      </c>
      <c r="H8" s="43">
        <v>57.8912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2859.837448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52.6423</v>
      </c>
      <c r="E9" s="44">
        <v>0</v>
      </c>
      <c r="F9" s="44">
        <v>52.6423</v>
      </c>
      <c r="G9" s="44">
        <v>52.6423</v>
      </c>
      <c r="H9" s="44">
        <v>52.6423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5.2489</v>
      </c>
      <c r="E10" s="44">
        <v>0</v>
      </c>
      <c r="F10" s="44">
        <v>5.2489</v>
      </c>
      <c r="G10" s="44">
        <v>5.2489</v>
      </c>
      <c r="H10" s="44">
        <v>5.2489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2859.837448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159711.02828591</v>
      </c>
      <c r="E11" s="45">
        <v>40886.932328</v>
      </c>
      <c r="F11" s="45">
        <v>56267.38953346999</v>
      </c>
      <c r="G11" s="45">
        <v>54813.22570598</v>
      </c>
      <c r="H11" s="45">
        <v>24966.5634</v>
      </c>
      <c r="I11" s="45">
        <v>29846.662305979997</v>
      </c>
      <c r="J11" s="45">
        <v>777.3830012499999</v>
      </c>
      <c r="K11" s="45">
        <v>676.7808262399999</v>
      </c>
      <c r="L11" s="45">
        <v>7671.2113580000005</v>
      </c>
      <c r="M11" s="45">
        <v>54885.49506644</v>
      </c>
      <c r="N11" s="45">
        <v>3402.0549857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23173.815037620003</v>
      </c>
      <c r="E12" s="44">
        <v>4653.630498999999</v>
      </c>
      <c r="F12" s="44">
        <v>4156.66597918</v>
      </c>
      <c r="G12" s="44">
        <v>4088.6499559999997</v>
      </c>
      <c r="H12" s="44">
        <v>1.0431</v>
      </c>
      <c r="I12" s="44">
        <v>4087.606856</v>
      </c>
      <c r="J12" s="44">
        <v>37.324187</v>
      </c>
      <c r="K12" s="44">
        <v>30.691836180000003</v>
      </c>
      <c r="L12" s="44">
        <v>0</v>
      </c>
      <c r="M12" s="44">
        <v>14363.518559440003</v>
      </c>
      <c r="N12" s="44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56576.194859999996</v>
      </c>
      <c r="E13" s="44">
        <v>13898.151038</v>
      </c>
      <c r="F13" s="44">
        <v>25511.283036999997</v>
      </c>
      <c r="G13" s="44">
        <v>25158.41823598</v>
      </c>
      <c r="H13" s="44">
        <v>1917.4843</v>
      </c>
      <c r="I13" s="44">
        <v>23240.93393598</v>
      </c>
      <c r="J13" s="44">
        <v>269.75525181999996</v>
      </c>
      <c r="K13" s="44">
        <v>83.1095492</v>
      </c>
      <c r="L13" s="44">
        <v>7588.119262</v>
      </c>
      <c r="M13" s="44">
        <v>9578.641523</v>
      </c>
      <c r="N13" s="44">
        <v>1101.09072968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79961.01838829</v>
      </c>
      <c r="E14" s="46">
        <v>22335.150791000004</v>
      </c>
      <c r="F14" s="46">
        <v>26599.440517289997</v>
      </c>
      <c r="G14" s="46">
        <v>25566.157514</v>
      </c>
      <c r="H14" s="46">
        <v>23048.036</v>
      </c>
      <c r="I14" s="46">
        <v>2518.121514</v>
      </c>
      <c r="J14" s="46">
        <v>470.30356242999994</v>
      </c>
      <c r="K14" s="46">
        <v>562.97944086</v>
      </c>
      <c r="L14" s="46">
        <v>83.092096</v>
      </c>
      <c r="M14" s="46">
        <v>30943.334984</v>
      </c>
      <c r="N14" s="46">
        <v>2300.96425602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54893.53400815999</v>
      </c>
      <c r="E15" s="45">
        <v>245.78937945999496</v>
      </c>
      <c r="F15" s="45">
        <v>54647.7446287</v>
      </c>
      <c r="G15" s="45">
        <v>53504.96882789571</v>
      </c>
      <c r="H15" s="45">
        <v>38437.48482404</v>
      </c>
      <c r="I15" s="45">
        <v>15067.484003855712</v>
      </c>
      <c r="J15" s="45">
        <v>301.92138526428573</v>
      </c>
      <c r="K15" s="45">
        <v>840.8544155400001</v>
      </c>
      <c r="L15" s="45">
        <v>0</v>
      </c>
      <c r="M15" s="45">
        <v>0</v>
      </c>
      <c r="N15" s="45">
        <v>10747.582383999998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17716.749973195365</v>
      </c>
      <c r="E16" s="44">
        <v>245.78937945999496</v>
      </c>
      <c r="F16" s="44">
        <v>17470.96059373537</v>
      </c>
      <c r="G16" s="44">
        <v>16328.184792931084</v>
      </c>
      <c r="H16" s="44">
        <v>2080.5699065000003</v>
      </c>
      <c r="I16" s="44">
        <v>14247.614886431084</v>
      </c>
      <c r="J16" s="44">
        <v>301.92138526428573</v>
      </c>
      <c r="K16" s="44">
        <v>840.8544155400001</v>
      </c>
      <c r="L16" s="44">
        <v>0</v>
      </c>
      <c r="M16" s="44">
        <v>0</v>
      </c>
      <c r="N16" s="44">
        <v>15.048176000000002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37176.78403496463</v>
      </c>
      <c r="E17" s="46">
        <v>0</v>
      </c>
      <c r="F17" s="46">
        <v>37176.78403496463</v>
      </c>
      <c r="G17" s="46">
        <v>37176.78403496463</v>
      </c>
      <c r="H17" s="46">
        <v>36356.91491754</v>
      </c>
      <c r="I17" s="46">
        <v>819.8691174246292</v>
      </c>
      <c r="J17" s="46">
        <v>0</v>
      </c>
      <c r="K17" s="46">
        <v>0</v>
      </c>
      <c r="L17" s="46">
        <v>0</v>
      </c>
      <c r="M17" s="46">
        <v>0</v>
      </c>
      <c r="N17" s="46">
        <v>10732.534207999997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63759.356943930004</v>
      </c>
      <c r="E18" s="45">
        <v>3015.3587430000007</v>
      </c>
      <c r="F18" s="45">
        <v>42483.50058893</v>
      </c>
      <c r="G18" s="45">
        <v>37664.53421022</v>
      </c>
      <c r="H18" s="45">
        <v>23.82132507</v>
      </c>
      <c r="I18" s="45">
        <v>37640.71288515</v>
      </c>
      <c r="J18" s="45">
        <v>4786.497391</v>
      </c>
      <c r="K18" s="45">
        <v>32.46898771</v>
      </c>
      <c r="L18" s="45">
        <v>17873</v>
      </c>
      <c r="M18" s="45">
        <v>387.497612</v>
      </c>
      <c r="N18" s="45">
        <v>73277.99570700001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9786.18798588651</v>
      </c>
      <c r="E19" s="44">
        <v>217.71600644468822</v>
      </c>
      <c r="F19" s="44">
        <v>7755.711721453052</v>
      </c>
      <c r="G19" s="44">
        <v>2956.5033061655135</v>
      </c>
      <c r="H19" s="44">
        <v>0.17824367000000002</v>
      </c>
      <c r="I19" s="44">
        <v>2956.3250624955135</v>
      </c>
      <c r="J19" s="44">
        <v>4766.739427577538</v>
      </c>
      <c r="K19" s="44">
        <v>32.46898771</v>
      </c>
      <c r="L19" s="44">
        <v>1697.6280225896626</v>
      </c>
      <c r="M19" s="44">
        <v>115.13223539910878</v>
      </c>
      <c r="N19" s="44">
        <v>815.4222290013909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53973.16895804349</v>
      </c>
      <c r="E20" s="46">
        <v>2797.6427365553122</v>
      </c>
      <c r="F20" s="46">
        <v>34727.78886747695</v>
      </c>
      <c r="G20" s="46">
        <v>34708.03090405449</v>
      </c>
      <c r="H20" s="46">
        <v>23.6430814</v>
      </c>
      <c r="I20" s="46">
        <v>34684.38782265449</v>
      </c>
      <c r="J20" s="46">
        <v>19.75796342246233</v>
      </c>
      <c r="K20" s="46">
        <v>0</v>
      </c>
      <c r="L20" s="46">
        <v>16175.371977410337</v>
      </c>
      <c r="M20" s="46">
        <v>272.36537660089124</v>
      </c>
      <c r="N20" s="46">
        <v>72462.57347799862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148869.1525701132</v>
      </c>
      <c r="E21" s="47">
        <v>15819.72209456643</v>
      </c>
      <c r="F21" s="47">
        <v>903.4485189500001</v>
      </c>
      <c r="G21" s="47">
        <v>566.064572</v>
      </c>
      <c r="H21" s="47">
        <v>0</v>
      </c>
      <c r="I21" s="47">
        <v>566.064572</v>
      </c>
      <c r="J21" s="47">
        <v>75.42916499999997</v>
      </c>
      <c r="K21" s="47">
        <v>261.95478195000004</v>
      </c>
      <c r="L21" s="47">
        <v>34412.6</v>
      </c>
      <c r="M21" s="47">
        <v>97733.38195659677</v>
      </c>
      <c r="N21" s="47">
        <v>45171.29270083728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1610.98338061</v>
      </c>
      <c r="E22" s="45">
        <v>274.816309161118</v>
      </c>
      <c r="F22" s="45">
        <v>295.47351607999997</v>
      </c>
      <c r="G22" s="45">
        <v>161.48787378</v>
      </c>
      <c r="H22" s="45">
        <v>0</v>
      </c>
      <c r="I22" s="45">
        <v>161.48787378</v>
      </c>
      <c r="J22" s="45">
        <v>0</v>
      </c>
      <c r="K22" s="45">
        <v>133.9856423</v>
      </c>
      <c r="L22" s="45">
        <v>0</v>
      </c>
      <c r="M22" s="45">
        <v>1040.693555368882</v>
      </c>
      <c r="N22" s="45">
        <v>2.75942483076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133.9856423</v>
      </c>
      <c r="E23" s="44">
        <v>0</v>
      </c>
      <c r="F23" s="44">
        <v>133.9856423</v>
      </c>
      <c r="G23" s="44">
        <v>0</v>
      </c>
      <c r="H23" s="44">
        <v>0</v>
      </c>
      <c r="I23" s="44">
        <v>0</v>
      </c>
      <c r="J23" s="44">
        <v>0</v>
      </c>
      <c r="K23" s="44">
        <v>133.9856423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547.49079377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547.49079377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929.50694454</v>
      </c>
      <c r="E25" s="46">
        <v>274.816309161118</v>
      </c>
      <c r="F25" s="46">
        <v>161.48787378</v>
      </c>
      <c r="G25" s="46">
        <v>161.48787378</v>
      </c>
      <c r="H25" s="46">
        <v>0</v>
      </c>
      <c r="I25" s="46">
        <v>161.48787378</v>
      </c>
      <c r="J25" s="46">
        <v>0</v>
      </c>
      <c r="K25" s="46">
        <v>0</v>
      </c>
      <c r="L25" s="46">
        <v>0</v>
      </c>
      <c r="M25" s="46">
        <v>493.202761598882</v>
      </c>
      <c r="N25" s="46">
        <v>2.75942483076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10.57337053</v>
      </c>
      <c r="E26" s="47">
        <v>0</v>
      </c>
      <c r="F26" s="47">
        <v>10.57337053</v>
      </c>
      <c r="G26" s="47">
        <v>0</v>
      </c>
      <c r="H26" s="47">
        <v>0</v>
      </c>
      <c r="I26" s="47">
        <v>0</v>
      </c>
      <c r="J26" s="47">
        <v>0</v>
      </c>
      <c r="K26" s="47">
        <v>10.57337053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55123.00474200317</v>
      </c>
      <c r="E27" s="45">
        <v>23004.79997361334</v>
      </c>
      <c r="F27" s="45">
        <v>20684.80955337174</v>
      </c>
      <c r="G27" s="45">
        <v>19713.965265431736</v>
      </c>
      <c r="H27" s="45">
        <v>4.48934247</v>
      </c>
      <c r="I27" s="45">
        <v>19709.475922961738</v>
      </c>
      <c r="J27" s="45">
        <v>299.08435699999995</v>
      </c>
      <c r="K27" s="45">
        <v>671.75993094</v>
      </c>
      <c r="L27" s="45">
        <v>1883.1999999999998</v>
      </c>
      <c r="M27" s="45">
        <v>9550.1952150181</v>
      </c>
      <c r="N27" s="45">
        <v>25122.507747350002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12712.496025062</v>
      </c>
      <c r="E28" s="44">
        <v>12107.9017524224</v>
      </c>
      <c r="F28" s="44">
        <v>520.5745868399999</v>
      </c>
      <c r="G28" s="44">
        <v>30.48101796</v>
      </c>
      <c r="H28" s="44">
        <v>0</v>
      </c>
      <c r="I28" s="44">
        <v>30.48101796</v>
      </c>
      <c r="J28" s="44">
        <v>39.54019</v>
      </c>
      <c r="K28" s="44">
        <v>450.55337887999997</v>
      </c>
      <c r="L28" s="44">
        <v>4.687133</v>
      </c>
      <c r="M28" s="44">
        <v>79.3325527996</v>
      </c>
      <c r="N28" s="44">
        <v>23698.98762636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42410.50871694117</v>
      </c>
      <c r="E29" s="48">
        <v>10896.898221190939</v>
      </c>
      <c r="F29" s="48">
        <v>20164.234966531738</v>
      </c>
      <c r="G29" s="48">
        <v>19683.484247471737</v>
      </c>
      <c r="H29" s="48">
        <v>4.48934247</v>
      </c>
      <c r="I29" s="48">
        <v>19678.99490500174</v>
      </c>
      <c r="J29" s="48">
        <v>259.54416699999996</v>
      </c>
      <c r="K29" s="48">
        <v>221.20655206000004</v>
      </c>
      <c r="L29" s="48">
        <v>1878.512867</v>
      </c>
      <c r="M29" s="48">
        <v>9470.8626622185</v>
      </c>
      <c r="N29" s="48">
        <v>1423.52012099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527413.1046849943</v>
      </c>
      <c r="E30" s="41">
        <v>258527.90429698583</v>
      </c>
      <c r="F30" s="41">
        <v>192597.9121440512</v>
      </c>
      <c r="G30" s="41">
        <v>183186.36261685708</v>
      </c>
      <c r="H30" s="41">
        <v>63622.63719474</v>
      </c>
      <c r="I30" s="41">
        <v>119563.7254221171</v>
      </c>
      <c r="J30" s="41">
        <v>6238.3620337414495</v>
      </c>
      <c r="K30" s="41">
        <v>3173.187493452668</v>
      </c>
      <c r="L30" s="41">
        <v>59522.842980999994</v>
      </c>
      <c r="M30" s="41">
        <v>16764.445262957368</v>
      </c>
      <c r="N30" s="42">
        <v>117153.80796198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2859.837448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2859.837448</v>
      </c>
      <c r="M31" s="43">
        <v>0</v>
      </c>
      <c r="N31" s="43">
        <v>5.2489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2859.837448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2859.837448</v>
      </c>
      <c r="M33" s="44">
        <v>0</v>
      </c>
      <c r="N33" s="44">
        <v>5.2489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106613.04371599</v>
      </c>
      <c r="E34" s="45">
        <v>0</v>
      </c>
      <c r="F34" s="45">
        <v>106613.04371599</v>
      </c>
      <c r="G34" s="45">
        <v>106613.04371599</v>
      </c>
      <c r="H34" s="45">
        <v>45487.5448</v>
      </c>
      <c r="I34" s="45">
        <v>61125.49891599</v>
      </c>
      <c r="J34" s="45">
        <v>0</v>
      </c>
      <c r="K34" s="45">
        <v>0</v>
      </c>
      <c r="L34" s="45">
        <v>0</v>
      </c>
      <c r="M34" s="45">
        <v>0</v>
      </c>
      <c r="N34" s="45">
        <v>56500.039555619995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21032.8658</v>
      </c>
      <c r="E35" s="44">
        <v>0</v>
      </c>
      <c r="F35" s="44">
        <v>21032.8658</v>
      </c>
      <c r="G35" s="44">
        <v>21032.8658</v>
      </c>
      <c r="H35" s="44">
        <v>21032.8658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2140.94923762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47827.06347368</v>
      </c>
      <c r="E36" s="44">
        <v>0</v>
      </c>
      <c r="F36" s="44">
        <v>47827.06347368</v>
      </c>
      <c r="G36" s="44">
        <v>47827.06347368</v>
      </c>
      <c r="H36" s="44">
        <v>22900.0282</v>
      </c>
      <c r="I36" s="44">
        <v>24927.03527368</v>
      </c>
      <c r="J36" s="44">
        <v>0</v>
      </c>
      <c r="K36" s="44">
        <v>0</v>
      </c>
      <c r="L36" s="44">
        <v>0</v>
      </c>
      <c r="M36" s="44">
        <v>0</v>
      </c>
      <c r="N36" s="44">
        <v>9850.222116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37753.114442310005</v>
      </c>
      <c r="E37" s="46">
        <v>0</v>
      </c>
      <c r="F37" s="46">
        <v>37753.114442310005</v>
      </c>
      <c r="G37" s="46">
        <v>37753.114442310005</v>
      </c>
      <c r="H37" s="46">
        <v>1554.6508</v>
      </c>
      <c r="I37" s="46">
        <v>36198.46364231</v>
      </c>
      <c r="J37" s="46">
        <v>0</v>
      </c>
      <c r="K37" s="46">
        <v>0</v>
      </c>
      <c r="L37" s="46">
        <v>0</v>
      </c>
      <c r="M37" s="46">
        <v>0</v>
      </c>
      <c r="N37" s="46">
        <v>44508.868202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42723.80231915999</v>
      </c>
      <c r="E38" s="45">
        <v>9783.377916999998</v>
      </c>
      <c r="F38" s="45">
        <v>10207.98173712</v>
      </c>
      <c r="G38" s="45">
        <v>10207.98173712</v>
      </c>
      <c r="H38" s="45">
        <v>9217.43146912</v>
      </c>
      <c r="I38" s="45">
        <v>990.550268</v>
      </c>
      <c r="J38" s="45">
        <v>0</v>
      </c>
      <c r="K38" s="45">
        <v>0</v>
      </c>
      <c r="L38" s="45">
        <v>22732.44266504</v>
      </c>
      <c r="M38" s="45">
        <v>0</v>
      </c>
      <c r="N38" s="45">
        <v>22917.314072999998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17731.798149195365</v>
      </c>
      <c r="E39" s="44">
        <v>41.393843</v>
      </c>
      <c r="F39" s="44">
        <v>9217.43146912</v>
      </c>
      <c r="G39" s="44">
        <v>9217.43146912</v>
      </c>
      <c r="H39" s="44">
        <v>9217.43146912</v>
      </c>
      <c r="I39" s="44">
        <v>0</v>
      </c>
      <c r="J39" s="44">
        <v>0</v>
      </c>
      <c r="K39" s="44">
        <v>0</v>
      </c>
      <c r="L39" s="44">
        <v>8472.972837075366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24992.00416996463</v>
      </c>
      <c r="E40" s="46">
        <v>9741.984073999998</v>
      </c>
      <c r="F40" s="46">
        <v>990.550268</v>
      </c>
      <c r="G40" s="46">
        <v>990.550268</v>
      </c>
      <c r="H40" s="46">
        <v>0</v>
      </c>
      <c r="I40" s="46">
        <v>990.550268</v>
      </c>
      <c r="J40" s="46">
        <v>0</v>
      </c>
      <c r="K40" s="46">
        <v>0</v>
      </c>
      <c r="L40" s="46">
        <v>14259.46982796463</v>
      </c>
      <c r="M40" s="46">
        <v>0</v>
      </c>
      <c r="N40" s="46">
        <v>22917.314072999998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134310.16973306</v>
      </c>
      <c r="E41" s="45">
        <v>68606.04067039043</v>
      </c>
      <c r="F41" s="45">
        <v>25935.431760999996</v>
      </c>
      <c r="G41" s="45">
        <v>22295.448207</v>
      </c>
      <c r="H41" s="45">
        <v>4897.9534</v>
      </c>
      <c r="I41" s="45">
        <v>17397.494807</v>
      </c>
      <c r="J41" s="45">
        <v>3639.931354</v>
      </c>
      <c r="K41" s="45">
        <v>0.0522</v>
      </c>
      <c r="L41" s="45">
        <v>26610.481708000003</v>
      </c>
      <c r="M41" s="45">
        <v>13158.215593669574</v>
      </c>
      <c r="N41" s="45">
        <v>2727.1829658700003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10381.487571017902</v>
      </c>
      <c r="E42" s="44">
        <v>5117.901406362178</v>
      </c>
      <c r="F42" s="44">
        <v>303.9121813149247</v>
      </c>
      <c r="G42" s="44">
        <v>61.098399096193035</v>
      </c>
      <c r="H42" s="44">
        <v>0</v>
      </c>
      <c r="I42" s="44">
        <v>61.098399096193035</v>
      </c>
      <c r="J42" s="44">
        <v>242.76158221873163</v>
      </c>
      <c r="K42" s="44">
        <v>0.0522</v>
      </c>
      <c r="L42" s="44">
        <v>0</v>
      </c>
      <c r="M42" s="44">
        <v>4959.673983340799</v>
      </c>
      <c r="N42" s="44">
        <v>220.12264387000002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123928.68216204211</v>
      </c>
      <c r="E43" s="46">
        <v>63488.13926402826</v>
      </c>
      <c r="F43" s="46">
        <v>25631.51957968507</v>
      </c>
      <c r="G43" s="46">
        <v>22234.349807903804</v>
      </c>
      <c r="H43" s="46">
        <v>4897.9534</v>
      </c>
      <c r="I43" s="46">
        <v>17336.396407903805</v>
      </c>
      <c r="J43" s="46">
        <v>3397.169771781268</v>
      </c>
      <c r="K43" s="46">
        <v>0</v>
      </c>
      <c r="L43" s="46">
        <v>26610.481708000003</v>
      </c>
      <c r="M43" s="46">
        <v>8198.541610328775</v>
      </c>
      <c r="N43" s="46">
        <v>2507.0603220000003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190318.08273115047</v>
      </c>
      <c r="E44" s="47">
        <v>143924.95638000002</v>
      </c>
      <c r="F44" s="47">
        <v>46393.12635115046</v>
      </c>
      <c r="G44" s="47">
        <v>42509.9405103071</v>
      </c>
      <c r="H44" s="47">
        <v>4004.7161</v>
      </c>
      <c r="I44" s="47">
        <v>38505.2244103071</v>
      </c>
      <c r="J44" s="47">
        <v>2447.9058487414504</v>
      </c>
      <c r="K44" s="47">
        <v>1435.2799921019082</v>
      </c>
      <c r="L44" s="47">
        <v>0</v>
      </c>
      <c r="M44" s="47">
        <v>0</v>
      </c>
      <c r="N44" s="47">
        <v>3722.3625398000004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1479.75716314076</v>
      </c>
      <c r="E45" s="45">
        <v>0</v>
      </c>
      <c r="F45" s="45">
        <v>1479.75716314076</v>
      </c>
      <c r="G45" s="45">
        <v>0</v>
      </c>
      <c r="H45" s="45">
        <v>0</v>
      </c>
      <c r="I45" s="45">
        <v>0</v>
      </c>
      <c r="J45" s="45">
        <v>0</v>
      </c>
      <c r="K45" s="45">
        <v>1479.75716314076</v>
      </c>
      <c r="L45" s="45">
        <v>0</v>
      </c>
      <c r="M45" s="45">
        <v>0</v>
      </c>
      <c r="N45" s="45">
        <v>133.9856423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133.9856423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547.49079377</v>
      </c>
      <c r="E47" s="44">
        <v>0</v>
      </c>
      <c r="F47" s="44">
        <v>547.49079377</v>
      </c>
      <c r="G47" s="44">
        <v>0</v>
      </c>
      <c r="H47" s="44">
        <v>0</v>
      </c>
      <c r="I47" s="44">
        <v>0</v>
      </c>
      <c r="J47" s="44">
        <v>0</v>
      </c>
      <c r="K47" s="44">
        <v>547.49079377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932.26636937076</v>
      </c>
      <c r="E48" s="46">
        <v>0</v>
      </c>
      <c r="F48" s="46">
        <v>932.26636937076</v>
      </c>
      <c r="G48" s="46">
        <v>0</v>
      </c>
      <c r="H48" s="46">
        <v>0</v>
      </c>
      <c r="I48" s="46">
        <v>0</v>
      </c>
      <c r="J48" s="46">
        <v>0</v>
      </c>
      <c r="K48" s="46">
        <v>932.26636937076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10.57337053</v>
      </c>
      <c r="E49" s="47">
        <v>10.57337053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49097.83820396317</v>
      </c>
      <c r="E50" s="45">
        <v>36202.95595906538</v>
      </c>
      <c r="F50" s="45">
        <v>1968.5714156499992</v>
      </c>
      <c r="G50" s="45">
        <v>1559.948446439999</v>
      </c>
      <c r="H50" s="45">
        <v>14.99142562</v>
      </c>
      <c r="I50" s="45">
        <v>1544.9570208199991</v>
      </c>
      <c r="J50" s="45">
        <v>150.52483099999998</v>
      </c>
      <c r="K50" s="45">
        <v>258.09813821</v>
      </c>
      <c r="L50" s="45">
        <v>7320.08115996</v>
      </c>
      <c r="M50" s="45">
        <v>3606.229669287795</v>
      </c>
      <c r="N50" s="45">
        <v>31147.674285390003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24376.057746651997</v>
      </c>
      <c r="E51" s="44">
        <v>23824.507295142204</v>
      </c>
      <c r="F51" s="44">
        <v>327.927227482</v>
      </c>
      <c r="G51" s="44">
        <v>174.1719329</v>
      </c>
      <c r="H51" s="44">
        <v>0</v>
      </c>
      <c r="I51" s="44">
        <v>174.1719329</v>
      </c>
      <c r="J51" s="44">
        <v>63.63576899999999</v>
      </c>
      <c r="K51" s="44">
        <v>90.119525582</v>
      </c>
      <c r="L51" s="44">
        <v>8.23940996</v>
      </c>
      <c r="M51" s="44">
        <v>215.38381406779502</v>
      </c>
      <c r="N51" s="44">
        <v>12035.42590477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24721.780457311175</v>
      </c>
      <c r="E52" s="48">
        <v>12378.448663923178</v>
      </c>
      <c r="F52" s="48">
        <v>1640.6441881679991</v>
      </c>
      <c r="G52" s="48">
        <v>1385.776513539999</v>
      </c>
      <c r="H52" s="48">
        <v>14.99142562</v>
      </c>
      <c r="I52" s="48">
        <v>1370.7850879199991</v>
      </c>
      <c r="J52" s="48">
        <v>86.88906199999998</v>
      </c>
      <c r="K52" s="48">
        <v>167.978612628</v>
      </c>
      <c r="L52" s="48">
        <v>7311.8417500000005</v>
      </c>
      <c r="M52" s="48">
        <v>3390.84585522</v>
      </c>
      <c r="N52" s="48">
        <v>19112.248380620003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-43377.58018373797</v>
      </c>
      <c r="E53" s="49">
        <f t="shared" si="0"/>
        <v>-175280.48546918493</v>
      </c>
      <c r="F53" s="49">
        <f t="shared" si="0"/>
        <v>-17247.081234019453</v>
      </c>
      <c r="G53" s="49">
        <f t="shared" si="0"/>
        <v>-16704.224961549626</v>
      </c>
      <c r="H53" s="49">
        <f t="shared" si="0"/>
        <v>-132.38710315999924</v>
      </c>
      <c r="I53" s="49">
        <f t="shared" si="0"/>
        <v>-16571.837858389656</v>
      </c>
      <c r="J53" s="49">
        <f t="shared" si="0"/>
        <v>1.9532657728350387</v>
      </c>
      <c r="K53" s="49">
        <f t="shared" si="0"/>
        <v>-544.8095382426686</v>
      </c>
      <c r="L53" s="49">
        <f t="shared" si="0"/>
        <v>2317.168377000002</v>
      </c>
      <c r="M53" s="49">
        <f t="shared" si="0"/>
        <v>146832.8181424664</v>
      </c>
      <c r="N53" s="49">
        <f t="shared" si="0"/>
        <v>43430.22243573805</v>
      </c>
    </row>
    <row r="54" spans="2:14" ht="11.25">
      <c r="B54" s="36"/>
      <c r="C54" s="37"/>
      <c r="D54" s="50">
        <f>D53+N53</f>
        <v>52.64225200007786</v>
      </c>
      <c r="E54" s="51"/>
      <c r="F54" s="51"/>
      <c r="G54" s="52"/>
      <c r="H54" s="52"/>
      <c r="I54" s="52"/>
      <c r="J54" s="52"/>
      <c r="K54" s="52"/>
      <c r="L54" s="51"/>
      <c r="M54" s="51"/>
      <c r="N54" s="52"/>
    </row>
    <row r="55" spans="2:14" ht="15" customHeight="1">
      <c r="B55" s="36"/>
      <c r="C55" s="37"/>
      <c r="D55" s="53">
        <f>D53+N53-F9</f>
        <v>-4.799992213833093E-05</v>
      </c>
      <c r="E55" s="54"/>
      <c r="F55" s="54"/>
      <c r="G55" s="55"/>
      <c r="H55" s="55"/>
      <c r="I55" s="55"/>
      <c r="J55" s="55"/>
      <c r="K55" s="55"/>
      <c r="L55" s="54"/>
      <c r="M55" s="54"/>
      <c r="N55" s="55"/>
    </row>
    <row r="56" spans="4:14" ht="11.25">
      <c r="D56" s="56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ht="11.25">
      <c r="D57" s="9"/>
    </row>
  </sheetData>
  <sheetProtection/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799847602844"/>
    <outlinePr summaryBelow="0" summaryRight="0"/>
    <pageSetUpPr fitToPage="1"/>
  </sheetPr>
  <dimension ref="A2:S57"/>
  <sheetViews>
    <sheetView showGridLines="0" zoomScaleSheetLayoutView="70" zoomScalePageLayoutView="0" workbookViewId="0" topLeftCell="A1">
      <pane xSplit="3" ySplit="5" topLeftCell="D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7" sqref="C7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20.7109375" style="1" customWidth="1"/>
    <col min="14" max="14" width="15.8515625" style="1" customWidth="1"/>
    <col min="15" max="16384" width="9.140625" style="1" customWidth="1"/>
  </cols>
  <sheetData>
    <row r="1" ht="3.75" customHeight="1"/>
    <row r="2" spans="2:19" ht="28.5" customHeight="1">
      <c r="B2" s="61"/>
      <c r="C2" s="61" t="s">
        <v>65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466414.74584200984</v>
      </c>
      <c r="E7" s="41">
        <v>91772.48355823121</v>
      </c>
      <c r="F7" s="41">
        <v>165176.53404698067</v>
      </c>
      <c r="G7" s="41">
        <v>157199.53489492196</v>
      </c>
      <c r="H7" s="41">
        <v>59705.822434710004</v>
      </c>
      <c r="I7" s="41">
        <v>97493.71246021193</v>
      </c>
      <c r="J7" s="41">
        <v>5551.752092955713</v>
      </c>
      <c r="K7" s="41">
        <v>2425.247059103</v>
      </c>
      <c r="L7" s="41">
        <v>60786.241172303395</v>
      </c>
      <c r="M7" s="41">
        <v>148679.48706449446</v>
      </c>
      <c r="N7" s="42">
        <v>159134.3788315575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60.29525096</v>
      </c>
      <c r="E8" s="43">
        <v>0</v>
      </c>
      <c r="F8" s="43">
        <v>60.29525096</v>
      </c>
      <c r="G8" s="43">
        <v>60.29525096</v>
      </c>
      <c r="H8" s="43">
        <v>60.29525096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3152.06585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54.61589168</v>
      </c>
      <c r="E9" s="44">
        <v>0</v>
      </c>
      <c r="F9" s="44">
        <v>54.61589168</v>
      </c>
      <c r="G9" s="44">
        <v>54.61589168</v>
      </c>
      <c r="H9" s="44">
        <v>54.61589168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5.67935928</v>
      </c>
      <c r="E10" s="44">
        <v>0</v>
      </c>
      <c r="F10" s="44">
        <v>5.67935928</v>
      </c>
      <c r="G10" s="44">
        <v>5.67935928</v>
      </c>
      <c r="H10" s="44">
        <v>5.67935928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3152.06585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154707.58176299662</v>
      </c>
      <c r="E11" s="45">
        <v>50064.3712329405</v>
      </c>
      <c r="F11" s="45">
        <v>47565.35732044</v>
      </c>
      <c r="G11" s="45">
        <v>46040.858392509996</v>
      </c>
      <c r="H11" s="45">
        <v>20118.87825117</v>
      </c>
      <c r="I11" s="45">
        <v>25921.98014134</v>
      </c>
      <c r="J11" s="45">
        <v>779.6347394300001</v>
      </c>
      <c r="K11" s="45">
        <v>744.8641885000002</v>
      </c>
      <c r="L11" s="45">
        <v>5376.1411723034</v>
      </c>
      <c r="M11" s="45">
        <v>51701.712037312696</v>
      </c>
      <c r="N11" s="45">
        <v>2508.8175314066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20943.72444728</v>
      </c>
      <c r="E12" s="44">
        <v>3852.4971217155</v>
      </c>
      <c r="F12" s="44">
        <v>3733.4276032</v>
      </c>
      <c r="G12" s="44">
        <v>3638.0687398999994</v>
      </c>
      <c r="H12" s="44">
        <v>1.87474842</v>
      </c>
      <c r="I12" s="44">
        <v>3636.1939914799996</v>
      </c>
      <c r="J12" s="44">
        <v>60.48457299999999</v>
      </c>
      <c r="K12" s="44">
        <v>34.8742903</v>
      </c>
      <c r="L12" s="44">
        <v>0</v>
      </c>
      <c r="M12" s="44">
        <v>13357.7997223645</v>
      </c>
      <c r="N12" s="44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44746.0634721179</v>
      </c>
      <c r="E13" s="44">
        <v>11023.0086172845</v>
      </c>
      <c r="F13" s="44">
        <v>21000.76737786</v>
      </c>
      <c r="G13" s="44">
        <v>20601.93145602</v>
      </c>
      <c r="H13" s="44">
        <v>966.75850404</v>
      </c>
      <c r="I13" s="44">
        <v>19635.17295198</v>
      </c>
      <c r="J13" s="44">
        <v>293.84836518</v>
      </c>
      <c r="K13" s="44">
        <v>104.98755666000002</v>
      </c>
      <c r="L13" s="44">
        <v>5270.4222883034</v>
      </c>
      <c r="M13" s="44">
        <v>7451.86518867</v>
      </c>
      <c r="N13" s="44">
        <v>854.2237981266001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89017.79384359872</v>
      </c>
      <c r="E14" s="46">
        <v>35188.8654939405</v>
      </c>
      <c r="F14" s="46">
        <v>22831.16233938</v>
      </c>
      <c r="G14" s="46">
        <v>21800.85819659</v>
      </c>
      <c r="H14" s="46">
        <v>19150.24499871</v>
      </c>
      <c r="I14" s="46">
        <v>2650.61319788</v>
      </c>
      <c r="J14" s="46">
        <v>425.30180125000004</v>
      </c>
      <c r="K14" s="46">
        <v>605.0023415400001</v>
      </c>
      <c r="L14" s="46">
        <v>105.718884</v>
      </c>
      <c r="M14" s="46">
        <v>30892.0471262782</v>
      </c>
      <c r="N14" s="46">
        <v>1654.59373328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51484.68033784</v>
      </c>
      <c r="E15" s="45">
        <v>118.77425738999955</v>
      </c>
      <c r="F15" s="45">
        <v>51365.906080450004</v>
      </c>
      <c r="G15" s="45">
        <v>50462.42623293429</v>
      </c>
      <c r="H15" s="45">
        <v>39482.7536351</v>
      </c>
      <c r="I15" s="45">
        <v>10979.672597834286</v>
      </c>
      <c r="J15" s="45">
        <v>162.43854908571416</v>
      </c>
      <c r="K15" s="45">
        <v>741.0412984300001</v>
      </c>
      <c r="L15" s="45">
        <v>0</v>
      </c>
      <c r="M15" s="45">
        <v>0</v>
      </c>
      <c r="N15" s="45">
        <v>12933.814690000001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13916.25708438926</v>
      </c>
      <c r="E16" s="44">
        <v>118.77425738999955</v>
      </c>
      <c r="F16" s="44">
        <v>13797.482826999261</v>
      </c>
      <c r="G16" s="44">
        <v>12894.002979483546</v>
      </c>
      <c r="H16" s="44">
        <v>2091.8778210599994</v>
      </c>
      <c r="I16" s="44">
        <v>10802.125158423547</v>
      </c>
      <c r="J16" s="44">
        <v>162.43854908571416</v>
      </c>
      <c r="K16" s="44">
        <v>741.0412984300001</v>
      </c>
      <c r="L16" s="44">
        <v>0</v>
      </c>
      <c r="M16" s="44">
        <v>0</v>
      </c>
      <c r="N16" s="44">
        <v>9.191444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37568.42325345074</v>
      </c>
      <c r="E17" s="46">
        <v>0</v>
      </c>
      <c r="F17" s="46">
        <v>37568.42325345074</v>
      </c>
      <c r="G17" s="46">
        <v>37568.42325345074</v>
      </c>
      <c r="H17" s="46">
        <v>37390.87581404</v>
      </c>
      <c r="I17" s="46">
        <v>177.5474394107393</v>
      </c>
      <c r="J17" s="46">
        <v>0</v>
      </c>
      <c r="K17" s="46">
        <v>0</v>
      </c>
      <c r="L17" s="46">
        <v>0</v>
      </c>
      <c r="M17" s="46">
        <v>0</v>
      </c>
      <c r="N17" s="46">
        <v>12924.623246000001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65262.9746886369</v>
      </c>
      <c r="E18" s="45">
        <v>3157.413091</v>
      </c>
      <c r="F18" s="45">
        <v>43317.31619863691</v>
      </c>
      <c r="G18" s="45">
        <v>39124.738304386905</v>
      </c>
      <c r="H18" s="45">
        <v>27.967455780000005</v>
      </c>
      <c r="I18" s="45">
        <v>39096.7708486069</v>
      </c>
      <c r="J18" s="45">
        <v>4162.002914</v>
      </c>
      <c r="K18" s="45">
        <v>30.57498025</v>
      </c>
      <c r="L18" s="45">
        <v>18394.999999999996</v>
      </c>
      <c r="M18" s="45">
        <v>393.245399</v>
      </c>
      <c r="N18" s="45">
        <v>77524.4573196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9211.477540298494</v>
      </c>
      <c r="E19" s="44">
        <v>141.86460525053099</v>
      </c>
      <c r="F19" s="44">
        <v>7426.353323532376</v>
      </c>
      <c r="G19" s="44">
        <v>3250.5996486580025</v>
      </c>
      <c r="H19" s="44">
        <v>0.97136993</v>
      </c>
      <c r="I19" s="44">
        <v>3249.6282787280024</v>
      </c>
      <c r="J19" s="44">
        <v>4145.178694624373</v>
      </c>
      <c r="K19" s="44">
        <v>30.57498025</v>
      </c>
      <c r="L19" s="44">
        <v>1536.5507656822572</v>
      </c>
      <c r="M19" s="44">
        <v>106.70884583333073</v>
      </c>
      <c r="N19" s="44">
        <v>1238.0017024713034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56051.49714833841</v>
      </c>
      <c r="E20" s="46">
        <v>3015.548485749469</v>
      </c>
      <c r="F20" s="46">
        <v>35890.96287510453</v>
      </c>
      <c r="G20" s="46">
        <v>35874.1386557289</v>
      </c>
      <c r="H20" s="46">
        <v>26.996085850000004</v>
      </c>
      <c r="I20" s="46">
        <v>35847.1425698789</v>
      </c>
      <c r="J20" s="46">
        <v>16.824219375627198</v>
      </c>
      <c r="K20" s="46">
        <v>0</v>
      </c>
      <c r="L20" s="46">
        <v>16858.44923431774</v>
      </c>
      <c r="M20" s="46">
        <v>286.5365531666693</v>
      </c>
      <c r="N20" s="46">
        <v>76286.4556171287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138761.6740936636</v>
      </c>
      <c r="E21" s="47">
        <v>15656.943383212514</v>
      </c>
      <c r="F21" s="47">
        <v>869.8839056300001</v>
      </c>
      <c r="G21" s="47">
        <v>479.62629156</v>
      </c>
      <c r="H21" s="47">
        <v>0</v>
      </c>
      <c r="I21" s="47">
        <v>479.62629156</v>
      </c>
      <c r="J21" s="47">
        <v>98.07250099999996</v>
      </c>
      <c r="K21" s="47">
        <v>292.18511307000006</v>
      </c>
      <c r="L21" s="47">
        <v>35544.5</v>
      </c>
      <c r="M21" s="47">
        <v>86690.34680482109</v>
      </c>
      <c r="N21" s="47">
        <v>39004.44562436089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1599.46848251</v>
      </c>
      <c r="E22" s="45">
        <v>293.65253319991</v>
      </c>
      <c r="F22" s="45">
        <v>283.16662379999997</v>
      </c>
      <c r="G22" s="45">
        <v>169.18847768999998</v>
      </c>
      <c r="H22" s="45">
        <v>0</v>
      </c>
      <c r="I22" s="45">
        <v>169.18847768999998</v>
      </c>
      <c r="J22" s="45">
        <v>0</v>
      </c>
      <c r="K22" s="45">
        <v>113.97814611</v>
      </c>
      <c r="L22" s="45">
        <v>0</v>
      </c>
      <c r="M22" s="45">
        <v>1022.6493255100902</v>
      </c>
      <c r="N22" s="45">
        <v>2.7276651499999995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113.97814611</v>
      </c>
      <c r="E23" s="44">
        <v>0</v>
      </c>
      <c r="F23" s="44">
        <v>113.97814611</v>
      </c>
      <c r="G23" s="44">
        <v>0</v>
      </c>
      <c r="H23" s="44">
        <v>0</v>
      </c>
      <c r="I23" s="44">
        <v>0</v>
      </c>
      <c r="J23" s="44">
        <v>0</v>
      </c>
      <c r="K23" s="44">
        <v>113.97814611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481.37506435000006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481.37506435000006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1004.11527205</v>
      </c>
      <c r="E25" s="46">
        <v>293.65253319991</v>
      </c>
      <c r="F25" s="46">
        <v>169.18847768999998</v>
      </c>
      <c r="G25" s="46">
        <v>169.18847768999998</v>
      </c>
      <c r="H25" s="46">
        <v>0</v>
      </c>
      <c r="I25" s="46">
        <v>169.18847768999998</v>
      </c>
      <c r="J25" s="46">
        <v>0</v>
      </c>
      <c r="K25" s="46">
        <v>0</v>
      </c>
      <c r="L25" s="46">
        <v>0</v>
      </c>
      <c r="M25" s="46">
        <v>541.2742611600901</v>
      </c>
      <c r="N25" s="46">
        <v>2.7276651499999995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10.383670583</v>
      </c>
      <c r="E26" s="47">
        <v>0</v>
      </c>
      <c r="F26" s="47">
        <v>10.383670583</v>
      </c>
      <c r="G26" s="47">
        <v>0</v>
      </c>
      <c r="H26" s="47">
        <v>0</v>
      </c>
      <c r="I26" s="47">
        <v>0</v>
      </c>
      <c r="J26" s="47">
        <v>0</v>
      </c>
      <c r="K26" s="47">
        <v>10.383670583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54527.687554819604</v>
      </c>
      <c r="E27" s="45">
        <v>22481.329060488286</v>
      </c>
      <c r="F27" s="45">
        <v>21704.22499648075</v>
      </c>
      <c r="G27" s="45">
        <v>20862.40194488075</v>
      </c>
      <c r="H27" s="45">
        <v>15.9278417</v>
      </c>
      <c r="I27" s="45">
        <v>20846.47410318075</v>
      </c>
      <c r="J27" s="45">
        <v>349.60338944000006</v>
      </c>
      <c r="K27" s="45">
        <v>492.21966215999987</v>
      </c>
      <c r="L27" s="45">
        <v>1470.6</v>
      </c>
      <c r="M27" s="45">
        <v>8871.533497850574</v>
      </c>
      <c r="N27" s="45">
        <v>24008.05015104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13038.0187531</v>
      </c>
      <c r="E28" s="44">
        <v>12449.28383127914</v>
      </c>
      <c r="F28" s="44">
        <v>527.68916866</v>
      </c>
      <c r="G28" s="44">
        <v>54.67943324</v>
      </c>
      <c r="H28" s="44">
        <v>0</v>
      </c>
      <c r="I28" s="44">
        <v>54.67943324</v>
      </c>
      <c r="J28" s="44">
        <v>51.098204440000075</v>
      </c>
      <c r="K28" s="44">
        <v>421.9115309799999</v>
      </c>
      <c r="L28" s="44">
        <v>0.35999950000000003</v>
      </c>
      <c r="M28" s="44">
        <v>60.68575366086</v>
      </c>
      <c r="N28" s="44">
        <v>22277.50764335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41489.66880171961</v>
      </c>
      <c r="E29" s="48">
        <v>10032.045229209147</v>
      </c>
      <c r="F29" s="48">
        <v>21176.53582782075</v>
      </c>
      <c r="G29" s="48">
        <v>20807.72251164075</v>
      </c>
      <c r="H29" s="48">
        <v>15.9278417</v>
      </c>
      <c r="I29" s="48">
        <v>20791.79466994075</v>
      </c>
      <c r="J29" s="48">
        <v>298.505185</v>
      </c>
      <c r="K29" s="48">
        <v>70.30813117999999</v>
      </c>
      <c r="L29" s="48">
        <v>1470.2400005</v>
      </c>
      <c r="M29" s="48">
        <v>8810.847744189714</v>
      </c>
      <c r="N29" s="48">
        <v>1730.5425076899999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499170.1076147191</v>
      </c>
      <c r="E30" s="41">
        <v>243745.2869269652</v>
      </c>
      <c r="F30" s="41">
        <v>183066.22818141323</v>
      </c>
      <c r="G30" s="41">
        <v>173953.056841891</v>
      </c>
      <c r="H30" s="41">
        <v>59831.03720532</v>
      </c>
      <c r="I30" s="41">
        <v>114122.01963657099</v>
      </c>
      <c r="J30" s="41">
        <v>6084.870390522218</v>
      </c>
      <c r="K30" s="41">
        <v>3028.3009490000004</v>
      </c>
      <c r="L30" s="41">
        <v>58381.2347054139</v>
      </c>
      <c r="M30" s="41">
        <v>13977.357800926686</v>
      </c>
      <c r="N30" s="42">
        <v>126324.40116716821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3152.06585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3152.06585</v>
      </c>
      <c r="M31" s="43">
        <v>0</v>
      </c>
      <c r="N31" s="43">
        <v>5.67935928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3152.06585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3152.06585</v>
      </c>
      <c r="M33" s="44">
        <v>0</v>
      </c>
      <c r="N33" s="44">
        <v>5.67935928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94868.5780119032</v>
      </c>
      <c r="E34" s="45">
        <v>0</v>
      </c>
      <c r="F34" s="45">
        <v>94868.5780119032</v>
      </c>
      <c r="G34" s="45">
        <v>94868.5780119032</v>
      </c>
      <c r="H34" s="45">
        <v>38870.37312741</v>
      </c>
      <c r="I34" s="45">
        <v>55998.2048844932</v>
      </c>
      <c r="J34" s="45">
        <v>0</v>
      </c>
      <c r="K34" s="45">
        <v>0</v>
      </c>
      <c r="L34" s="45">
        <v>0</v>
      </c>
      <c r="M34" s="45">
        <v>0</v>
      </c>
      <c r="N34" s="45">
        <v>62347.8212825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18990.33168149</v>
      </c>
      <c r="E35" s="44">
        <v>0</v>
      </c>
      <c r="F35" s="44">
        <v>18990.33168149</v>
      </c>
      <c r="G35" s="44">
        <v>18990.33168149</v>
      </c>
      <c r="H35" s="44">
        <v>18990.33168149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1953.39276579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38322.512510834495</v>
      </c>
      <c r="E36" s="44">
        <v>0</v>
      </c>
      <c r="F36" s="44">
        <v>38322.512510834495</v>
      </c>
      <c r="G36" s="44">
        <v>38322.512510834495</v>
      </c>
      <c r="H36" s="44">
        <v>18542.42619281</v>
      </c>
      <c r="I36" s="44">
        <v>19780.0863180245</v>
      </c>
      <c r="J36" s="44">
        <v>0</v>
      </c>
      <c r="K36" s="44">
        <v>0</v>
      </c>
      <c r="L36" s="44">
        <v>0</v>
      </c>
      <c r="M36" s="44">
        <v>0</v>
      </c>
      <c r="N36" s="44">
        <v>7277.77475941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37555.7338195787</v>
      </c>
      <c r="E37" s="46">
        <v>0</v>
      </c>
      <c r="F37" s="46">
        <v>37555.7338195787</v>
      </c>
      <c r="G37" s="46">
        <v>37555.7338195787</v>
      </c>
      <c r="H37" s="46">
        <v>1337.6152531100001</v>
      </c>
      <c r="I37" s="46">
        <v>36218.1185664687</v>
      </c>
      <c r="J37" s="46">
        <v>0</v>
      </c>
      <c r="K37" s="46">
        <v>0</v>
      </c>
      <c r="L37" s="46">
        <v>0</v>
      </c>
      <c r="M37" s="46">
        <v>0</v>
      </c>
      <c r="N37" s="46">
        <v>53116.6537573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40499.93147227001</v>
      </c>
      <c r="E38" s="45">
        <v>11786.828046</v>
      </c>
      <c r="F38" s="45">
        <v>7053.146804350001</v>
      </c>
      <c r="G38" s="45">
        <v>7053.146804350001</v>
      </c>
      <c r="H38" s="45">
        <v>5915.35160435</v>
      </c>
      <c r="I38" s="45">
        <v>1137.7952</v>
      </c>
      <c r="J38" s="45">
        <v>0</v>
      </c>
      <c r="K38" s="45">
        <v>0</v>
      </c>
      <c r="L38" s="45">
        <v>21659.95662192</v>
      </c>
      <c r="M38" s="45">
        <v>0</v>
      </c>
      <c r="N38" s="45">
        <v>23918.56355557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13925.44852838926</v>
      </c>
      <c r="E39" s="44">
        <v>0</v>
      </c>
      <c r="F39" s="44">
        <v>5915.35160435</v>
      </c>
      <c r="G39" s="44">
        <v>5915.35160435</v>
      </c>
      <c r="H39" s="44">
        <v>5915.35160435</v>
      </c>
      <c r="I39" s="44">
        <v>0</v>
      </c>
      <c r="J39" s="44">
        <v>0</v>
      </c>
      <c r="K39" s="44">
        <v>0</v>
      </c>
      <c r="L39" s="44">
        <v>8010.09692403926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26574.482943880743</v>
      </c>
      <c r="E40" s="46">
        <v>11786.828046</v>
      </c>
      <c r="F40" s="46">
        <v>1137.7952</v>
      </c>
      <c r="G40" s="46">
        <v>1137.7952</v>
      </c>
      <c r="H40" s="46">
        <v>0</v>
      </c>
      <c r="I40" s="46">
        <v>1137.7952</v>
      </c>
      <c r="J40" s="46">
        <v>0</v>
      </c>
      <c r="K40" s="46">
        <v>0</v>
      </c>
      <c r="L40" s="46">
        <v>13649.85969788074</v>
      </c>
      <c r="M40" s="46">
        <v>0</v>
      </c>
      <c r="N40" s="46">
        <v>23918.56355557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139607.09303782872</v>
      </c>
      <c r="E41" s="45">
        <v>75027.09493103401</v>
      </c>
      <c r="F41" s="45">
        <v>27119.7157642355</v>
      </c>
      <c r="G41" s="45">
        <v>23629.679993240003</v>
      </c>
      <c r="H41" s="45">
        <v>6048.18572398</v>
      </c>
      <c r="I41" s="45">
        <v>17581.49426926</v>
      </c>
      <c r="J41" s="45">
        <v>3489.9407709954994</v>
      </c>
      <c r="K41" s="45">
        <v>0.095</v>
      </c>
      <c r="L41" s="45">
        <v>26521.403361983903</v>
      </c>
      <c r="M41" s="45">
        <v>10938.8789805753</v>
      </c>
      <c r="N41" s="45">
        <v>3180.3389704082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10171.638436361598</v>
      </c>
      <c r="E42" s="44">
        <v>6119.630177606189</v>
      </c>
      <c r="F42" s="44">
        <v>211.19623614298752</v>
      </c>
      <c r="G42" s="44">
        <v>50.69587540578932</v>
      </c>
      <c r="H42" s="44">
        <v>0</v>
      </c>
      <c r="I42" s="44">
        <v>50.69587540578932</v>
      </c>
      <c r="J42" s="44">
        <v>160.40536073719818</v>
      </c>
      <c r="K42" s="44">
        <v>0.095</v>
      </c>
      <c r="L42" s="44">
        <v>0</v>
      </c>
      <c r="M42" s="44">
        <v>3840.8120226124215</v>
      </c>
      <c r="N42" s="44">
        <v>277.8408064082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129435.4546014671</v>
      </c>
      <c r="E43" s="46">
        <v>68907.46475342782</v>
      </c>
      <c r="F43" s="46">
        <v>26908.519528092515</v>
      </c>
      <c r="G43" s="46">
        <v>23578.984117834214</v>
      </c>
      <c r="H43" s="46">
        <v>6048.18572398</v>
      </c>
      <c r="I43" s="46">
        <v>17530.798393854213</v>
      </c>
      <c r="J43" s="46">
        <v>3329.5354102583015</v>
      </c>
      <c r="K43" s="46">
        <v>0</v>
      </c>
      <c r="L43" s="46">
        <v>26521.403361983903</v>
      </c>
      <c r="M43" s="46">
        <v>7098.066957962879</v>
      </c>
      <c r="N43" s="46">
        <v>2902.498164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173707.3032200445</v>
      </c>
      <c r="E44" s="47">
        <v>124425.45412399998</v>
      </c>
      <c r="F44" s="47">
        <v>49281.84909604451</v>
      </c>
      <c r="G44" s="47">
        <v>45508.208654567796</v>
      </c>
      <c r="H44" s="47">
        <v>8985.54140964</v>
      </c>
      <c r="I44" s="47">
        <v>36522.6672449278</v>
      </c>
      <c r="J44" s="47">
        <v>2448.5575212667186</v>
      </c>
      <c r="K44" s="47">
        <v>1325.08292021</v>
      </c>
      <c r="L44" s="47">
        <v>0</v>
      </c>
      <c r="M44" s="47">
        <v>0</v>
      </c>
      <c r="N44" s="47">
        <v>4058.81649798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1488.21800155</v>
      </c>
      <c r="E45" s="45">
        <v>0</v>
      </c>
      <c r="F45" s="45">
        <v>1488.21800155</v>
      </c>
      <c r="G45" s="45">
        <v>0</v>
      </c>
      <c r="H45" s="45">
        <v>0</v>
      </c>
      <c r="I45" s="45">
        <v>0</v>
      </c>
      <c r="J45" s="45">
        <v>0</v>
      </c>
      <c r="K45" s="45">
        <v>1488.21800155</v>
      </c>
      <c r="L45" s="45">
        <v>0</v>
      </c>
      <c r="M45" s="45">
        <v>0</v>
      </c>
      <c r="N45" s="45">
        <v>113.97814611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113.97814611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481.37506435000006</v>
      </c>
      <c r="E47" s="44">
        <v>0</v>
      </c>
      <c r="F47" s="44">
        <v>481.37506435000006</v>
      </c>
      <c r="G47" s="44">
        <v>0</v>
      </c>
      <c r="H47" s="44">
        <v>0</v>
      </c>
      <c r="I47" s="44">
        <v>0</v>
      </c>
      <c r="J47" s="44">
        <v>0</v>
      </c>
      <c r="K47" s="44">
        <v>481.37506435000006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1006.8429372</v>
      </c>
      <c r="E48" s="46">
        <v>0</v>
      </c>
      <c r="F48" s="46">
        <v>1006.8429372</v>
      </c>
      <c r="G48" s="46">
        <v>0</v>
      </c>
      <c r="H48" s="46">
        <v>0</v>
      </c>
      <c r="I48" s="46">
        <v>0</v>
      </c>
      <c r="J48" s="46">
        <v>0</v>
      </c>
      <c r="K48" s="46">
        <v>1006.8429372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10.383670583</v>
      </c>
      <c r="E49" s="47">
        <v>10.383670583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45836.53435053961</v>
      </c>
      <c r="E50" s="45">
        <v>32495.526155348227</v>
      </c>
      <c r="F50" s="45">
        <v>3254.72050333</v>
      </c>
      <c r="G50" s="45">
        <v>2893.44337783</v>
      </c>
      <c r="H50" s="45">
        <v>11.58533994</v>
      </c>
      <c r="I50" s="45">
        <v>2881.85803789</v>
      </c>
      <c r="J50" s="45">
        <v>146.37209826</v>
      </c>
      <c r="K50" s="45">
        <v>214.90502724</v>
      </c>
      <c r="L50" s="45">
        <v>7047.80887151</v>
      </c>
      <c r="M50" s="45">
        <v>3038.4788203513845</v>
      </c>
      <c r="N50" s="45">
        <v>32699.20335532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22917.699658690002</v>
      </c>
      <c r="E51" s="44">
        <v>20643.911352298615</v>
      </c>
      <c r="F51" s="44">
        <v>2023.52576064</v>
      </c>
      <c r="G51" s="44">
        <v>1875.05626105</v>
      </c>
      <c r="H51" s="44">
        <v>0</v>
      </c>
      <c r="I51" s="44">
        <v>1875.05626105</v>
      </c>
      <c r="J51" s="44">
        <v>37.580944439999996</v>
      </c>
      <c r="K51" s="44">
        <v>110.88855515</v>
      </c>
      <c r="L51" s="44">
        <v>22.894269960000003</v>
      </c>
      <c r="M51" s="44">
        <v>227.36827579138497</v>
      </c>
      <c r="N51" s="44">
        <v>12397.826737759999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22918.834691849614</v>
      </c>
      <c r="E52" s="48">
        <v>11851.614803049612</v>
      </c>
      <c r="F52" s="48">
        <v>1231.19474269</v>
      </c>
      <c r="G52" s="48">
        <v>1018.38711678</v>
      </c>
      <c r="H52" s="48">
        <v>11.58533994</v>
      </c>
      <c r="I52" s="48">
        <v>1006.80177684</v>
      </c>
      <c r="J52" s="48">
        <v>108.79115382</v>
      </c>
      <c r="K52" s="48">
        <v>104.01647209000001</v>
      </c>
      <c r="L52" s="48">
        <v>7024.91460155</v>
      </c>
      <c r="M52" s="48">
        <v>2811.1105445599997</v>
      </c>
      <c r="N52" s="48">
        <v>20301.376617560003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-32755.361772709235</v>
      </c>
      <c r="E53" s="49">
        <f t="shared" si="0"/>
        <v>-151972.803368734</v>
      </c>
      <c r="F53" s="49">
        <f t="shared" si="0"/>
        <v>-17889.69413443256</v>
      </c>
      <c r="G53" s="49">
        <f t="shared" si="0"/>
        <v>-16753.521946969035</v>
      </c>
      <c r="H53" s="49">
        <f t="shared" si="0"/>
        <v>-125.21477060999314</v>
      </c>
      <c r="I53" s="49">
        <f t="shared" si="0"/>
        <v>-16628.307176359056</v>
      </c>
      <c r="J53" s="49">
        <f t="shared" si="0"/>
        <v>-533.1182975665051</v>
      </c>
      <c r="K53" s="49">
        <f t="shared" si="0"/>
        <v>-603.0538898970003</v>
      </c>
      <c r="L53" s="49">
        <f t="shared" si="0"/>
        <v>2405.006466889492</v>
      </c>
      <c r="M53" s="49">
        <f t="shared" si="0"/>
        <v>134702.12926356777</v>
      </c>
      <c r="N53" s="49">
        <f t="shared" si="0"/>
        <v>32809.977664389284</v>
      </c>
    </row>
    <row r="54" spans="1:14" ht="11.25">
      <c r="A54" s="36"/>
      <c r="B54" s="37"/>
      <c r="C54" s="6"/>
      <c r="D54" s="50">
        <f>D53+N53</f>
        <v>54.61589168004866</v>
      </c>
      <c r="E54" s="51"/>
      <c r="F54" s="51"/>
      <c r="G54" s="52"/>
      <c r="H54" s="52"/>
      <c r="I54" s="52"/>
      <c r="J54" s="52"/>
      <c r="K54" s="52"/>
      <c r="L54" s="51"/>
      <c r="M54" s="51"/>
      <c r="N54" s="52"/>
    </row>
    <row r="55" spans="1:14" ht="15" customHeight="1">
      <c r="A55" s="36"/>
      <c r="B55" s="37"/>
      <c r="C55" s="7"/>
      <c r="D55" s="53">
        <f>D53+N53-F9</f>
        <v>4.866507197220926E-11</v>
      </c>
      <c r="E55" s="54"/>
      <c r="F55" s="54"/>
      <c r="G55" s="55"/>
      <c r="H55" s="55"/>
      <c r="I55" s="55"/>
      <c r="J55" s="55"/>
      <c r="K55" s="55"/>
      <c r="L55" s="54"/>
      <c r="M55" s="54"/>
      <c r="N55" s="55"/>
    </row>
    <row r="56" spans="4:5" ht="11.25">
      <c r="D56" s="8"/>
      <c r="E56" s="10"/>
    </row>
    <row r="57" ht="11.25">
      <c r="D57" s="9"/>
    </row>
  </sheetData>
  <sheetProtection/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S57"/>
  <sheetViews>
    <sheetView showGridLines="0" zoomScaleSheetLayoutView="70" zoomScalePageLayoutView="0" workbookViewId="0" topLeftCell="A1">
      <pane xSplit="3" ySplit="5" topLeftCell="D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7" sqref="C7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20.7109375" style="1" customWidth="1"/>
    <col min="14" max="14" width="15.8515625" style="1" customWidth="1"/>
    <col min="15" max="16384" width="9.140625" style="1" customWidth="1"/>
  </cols>
  <sheetData>
    <row r="1" ht="3.75" customHeight="1"/>
    <row r="2" spans="2:19" ht="28.5" customHeight="1">
      <c r="B2" s="61"/>
      <c r="C2" s="61" t="s">
        <v>66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427867.7594679192</v>
      </c>
      <c r="E7" s="41">
        <v>95309.20506875083</v>
      </c>
      <c r="F7" s="41">
        <v>150497.10618559286</v>
      </c>
      <c r="G7" s="41">
        <v>144241.47947646756</v>
      </c>
      <c r="H7" s="41">
        <v>50698.65180464</v>
      </c>
      <c r="I7" s="41">
        <v>93542.82767182754</v>
      </c>
      <c r="J7" s="41">
        <v>3870.4968796353005</v>
      </c>
      <c r="K7" s="41">
        <v>2385.12982949</v>
      </c>
      <c r="L7" s="41">
        <v>45283.79284260001</v>
      </c>
      <c r="M7" s="41">
        <v>136777.6553709755</v>
      </c>
      <c r="N7" s="42">
        <v>154615.20724883248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397.75458208000003</v>
      </c>
      <c r="E8" s="43">
        <v>0</v>
      </c>
      <c r="F8" s="43">
        <v>397.75458208000003</v>
      </c>
      <c r="G8" s="43">
        <v>397.75458208000003</v>
      </c>
      <c r="H8" s="43">
        <v>397.75458208000003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3209.250125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50.03175898</v>
      </c>
      <c r="E9" s="44">
        <v>0</v>
      </c>
      <c r="F9" s="44">
        <v>50.03175898</v>
      </c>
      <c r="G9" s="44">
        <v>50.03175898</v>
      </c>
      <c r="H9" s="44">
        <v>50.03175898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347.7228231</v>
      </c>
      <c r="E10" s="44">
        <v>0</v>
      </c>
      <c r="F10" s="44">
        <v>347.7228231</v>
      </c>
      <c r="G10" s="44">
        <v>347.7228231</v>
      </c>
      <c r="H10" s="44">
        <v>347.7228231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3209.250125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146767.9641936936</v>
      </c>
      <c r="E11" s="45">
        <v>54810.2939448995</v>
      </c>
      <c r="F11" s="45">
        <v>40849.7759494312</v>
      </c>
      <c r="G11" s="45">
        <v>39311.49496928589</v>
      </c>
      <c r="H11" s="45">
        <v>14706.50317629</v>
      </c>
      <c r="I11" s="45">
        <v>24604.9917929959</v>
      </c>
      <c r="J11" s="45">
        <v>772.6360536352998</v>
      </c>
      <c r="K11" s="45">
        <v>765.64492651</v>
      </c>
      <c r="L11" s="45">
        <v>3591.4928425999997</v>
      </c>
      <c r="M11" s="45">
        <v>47516.40145676289</v>
      </c>
      <c r="N11" s="45">
        <v>2169.4365849676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18570.182721840498</v>
      </c>
      <c r="E12" s="44">
        <v>4089.3143787159024</v>
      </c>
      <c r="F12" s="44">
        <v>3100.9467220005</v>
      </c>
      <c r="G12" s="44">
        <v>3062.8231455104997</v>
      </c>
      <c r="H12" s="44">
        <v>3.55418823</v>
      </c>
      <c r="I12" s="44">
        <v>3059.2689572804998</v>
      </c>
      <c r="J12" s="44">
        <v>17.208791000000005</v>
      </c>
      <c r="K12" s="44">
        <v>20.91478549</v>
      </c>
      <c r="L12" s="44">
        <v>0</v>
      </c>
      <c r="M12" s="44">
        <v>11379.921621124096</v>
      </c>
      <c r="N12" s="44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38081.28683227</v>
      </c>
      <c r="E13" s="44">
        <v>8824.178124284099</v>
      </c>
      <c r="F13" s="44">
        <v>19334.444583286</v>
      </c>
      <c r="G13" s="44">
        <v>18930.7921834754</v>
      </c>
      <c r="H13" s="44">
        <v>87.06581806</v>
      </c>
      <c r="I13" s="44">
        <v>18843.7263654154</v>
      </c>
      <c r="J13" s="44">
        <v>269.97896465059995</v>
      </c>
      <c r="K13" s="44">
        <v>133.67343516</v>
      </c>
      <c r="L13" s="44">
        <v>3529.4247416</v>
      </c>
      <c r="M13" s="44">
        <v>6393.2393830999</v>
      </c>
      <c r="N13" s="44">
        <v>789.4962579128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90116.49463958309</v>
      </c>
      <c r="E14" s="46">
        <v>41896.8014418995</v>
      </c>
      <c r="F14" s="46">
        <v>18414.3846441447</v>
      </c>
      <c r="G14" s="46">
        <v>17317.879640299998</v>
      </c>
      <c r="H14" s="46">
        <v>14615.88317</v>
      </c>
      <c r="I14" s="46">
        <v>2701.9964703</v>
      </c>
      <c r="J14" s="46">
        <v>485.4482979846999</v>
      </c>
      <c r="K14" s="46">
        <v>611.05670586</v>
      </c>
      <c r="L14" s="46">
        <v>62.068101</v>
      </c>
      <c r="M14" s="46">
        <v>29743.2404525389</v>
      </c>
      <c r="N14" s="46">
        <v>1379.9403270548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27225.90631127</v>
      </c>
      <c r="E15" s="45">
        <v>134.43963341000017</v>
      </c>
      <c r="F15" s="45">
        <v>27091.46667786</v>
      </c>
      <c r="G15" s="45">
        <v>26403.64706227</v>
      </c>
      <c r="H15" s="45">
        <v>21550.47073984</v>
      </c>
      <c r="I15" s="45">
        <v>4853.176322429999</v>
      </c>
      <c r="J15" s="45">
        <v>26.228196000000025</v>
      </c>
      <c r="K15" s="45">
        <v>661.59141959</v>
      </c>
      <c r="L15" s="45">
        <v>0</v>
      </c>
      <c r="M15" s="45">
        <v>0</v>
      </c>
      <c r="N15" s="45">
        <v>13095.971529168999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7640.505603290163</v>
      </c>
      <c r="E16" s="44">
        <v>134.43963341000017</v>
      </c>
      <c r="F16" s="44">
        <v>7506.065969880163</v>
      </c>
      <c r="G16" s="44">
        <v>6818.246354290162</v>
      </c>
      <c r="H16" s="44">
        <v>2118.56134984</v>
      </c>
      <c r="I16" s="44">
        <v>4699.6850044501625</v>
      </c>
      <c r="J16" s="44">
        <v>26.228196000000025</v>
      </c>
      <c r="K16" s="44">
        <v>661.59141959</v>
      </c>
      <c r="L16" s="44">
        <v>0</v>
      </c>
      <c r="M16" s="44">
        <v>0</v>
      </c>
      <c r="N16" s="44">
        <v>1.376095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19585.400707979836</v>
      </c>
      <c r="E17" s="46">
        <v>0</v>
      </c>
      <c r="F17" s="46">
        <v>19585.400707979836</v>
      </c>
      <c r="G17" s="46">
        <v>19585.400707979836</v>
      </c>
      <c r="H17" s="46">
        <v>19431.90939</v>
      </c>
      <c r="I17" s="46">
        <v>153.4913179798368</v>
      </c>
      <c r="J17" s="46">
        <v>0</v>
      </c>
      <c r="K17" s="46">
        <v>0</v>
      </c>
      <c r="L17" s="46">
        <v>0</v>
      </c>
      <c r="M17" s="46">
        <v>0</v>
      </c>
      <c r="N17" s="46">
        <v>13094.595434169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67588.2776011098</v>
      </c>
      <c r="E18" s="45">
        <v>2956.2380160000002</v>
      </c>
      <c r="F18" s="45">
        <v>59377.80762310981</v>
      </c>
      <c r="G18" s="45">
        <v>56585.68017861981</v>
      </c>
      <c r="H18" s="45">
        <v>14039.062567130008</v>
      </c>
      <c r="I18" s="45">
        <v>42546.617611489804</v>
      </c>
      <c r="J18" s="45">
        <v>2763.7275520000003</v>
      </c>
      <c r="K18" s="45">
        <v>28.399892489999996</v>
      </c>
      <c r="L18" s="45">
        <v>5101.2</v>
      </c>
      <c r="M18" s="45">
        <v>153.03196200000002</v>
      </c>
      <c r="N18" s="45">
        <v>75651.1266433466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21835.363345975697</v>
      </c>
      <c r="E19" s="44">
        <v>121.99737054441107</v>
      </c>
      <c r="F19" s="44">
        <v>20692.622215794152</v>
      </c>
      <c r="G19" s="44">
        <v>17915.76262500016</v>
      </c>
      <c r="H19" s="44">
        <v>14013.372117732935</v>
      </c>
      <c r="I19" s="44">
        <v>3902.3905072672246</v>
      </c>
      <c r="J19" s="44">
        <v>2748.4596983039937</v>
      </c>
      <c r="K19" s="44">
        <v>28.399892489999996</v>
      </c>
      <c r="L19" s="44">
        <v>974.0468417921502</v>
      </c>
      <c r="M19" s="44">
        <v>46.696917844982856</v>
      </c>
      <c r="N19" s="44">
        <v>1038.1229923699157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45752.91425513411</v>
      </c>
      <c r="E20" s="46">
        <v>2834.240645455589</v>
      </c>
      <c r="F20" s="46">
        <v>38685.18540731566</v>
      </c>
      <c r="G20" s="46">
        <v>38669.91755361965</v>
      </c>
      <c r="H20" s="46">
        <v>25.69044939707315</v>
      </c>
      <c r="I20" s="46">
        <v>38644.22710422258</v>
      </c>
      <c r="J20" s="46">
        <v>15.26785369600649</v>
      </c>
      <c r="K20" s="46">
        <v>0</v>
      </c>
      <c r="L20" s="46">
        <v>4127.15315820785</v>
      </c>
      <c r="M20" s="46">
        <v>106.33504415501716</v>
      </c>
      <c r="N20" s="46">
        <v>74613.00365097668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130333.03376748924</v>
      </c>
      <c r="E21" s="47">
        <v>14802.304040555819</v>
      </c>
      <c r="F21" s="47">
        <v>698.46533888</v>
      </c>
      <c r="G21" s="47">
        <v>456.50083329999995</v>
      </c>
      <c r="H21" s="47">
        <v>0</v>
      </c>
      <c r="I21" s="47">
        <v>456.50083329999995</v>
      </c>
      <c r="J21" s="47">
        <v>11.872918000000002</v>
      </c>
      <c r="K21" s="47">
        <v>230.09158758</v>
      </c>
      <c r="L21" s="47">
        <v>34763.3</v>
      </c>
      <c r="M21" s="47">
        <v>80068.96438805341</v>
      </c>
      <c r="N21" s="47">
        <v>36587.7691349314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1510.16302001</v>
      </c>
      <c r="E22" s="45">
        <v>241.489700321148</v>
      </c>
      <c r="F22" s="45">
        <v>247.43750544</v>
      </c>
      <c r="G22" s="45">
        <v>125.8188713</v>
      </c>
      <c r="H22" s="45">
        <v>0</v>
      </c>
      <c r="I22" s="45">
        <v>125.8188713</v>
      </c>
      <c r="J22" s="45">
        <v>0</v>
      </c>
      <c r="K22" s="45">
        <v>121.61863414000001</v>
      </c>
      <c r="L22" s="45">
        <v>0</v>
      </c>
      <c r="M22" s="45">
        <v>1021.235814248852</v>
      </c>
      <c r="N22" s="45">
        <v>3.2942713900000005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121.61863414000001</v>
      </c>
      <c r="E23" s="44">
        <v>0</v>
      </c>
      <c r="F23" s="44">
        <v>121.61863414000001</v>
      </c>
      <c r="G23" s="44">
        <v>0</v>
      </c>
      <c r="H23" s="44">
        <v>0</v>
      </c>
      <c r="I23" s="44">
        <v>0</v>
      </c>
      <c r="J23" s="44">
        <v>0</v>
      </c>
      <c r="K23" s="44">
        <v>121.61863414000001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401.23489204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401.23489204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987.3094938300001</v>
      </c>
      <c r="E25" s="46">
        <v>241.489700321148</v>
      </c>
      <c r="F25" s="46">
        <v>125.8188713</v>
      </c>
      <c r="G25" s="46">
        <v>125.8188713</v>
      </c>
      <c r="H25" s="46">
        <v>0</v>
      </c>
      <c r="I25" s="46">
        <v>125.8188713</v>
      </c>
      <c r="J25" s="46">
        <v>0</v>
      </c>
      <c r="K25" s="46">
        <v>0</v>
      </c>
      <c r="L25" s="46">
        <v>0</v>
      </c>
      <c r="M25" s="46">
        <v>620.000922208852</v>
      </c>
      <c r="N25" s="46">
        <v>3.2942713900000005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11.5971075</v>
      </c>
      <c r="E26" s="47">
        <v>0</v>
      </c>
      <c r="F26" s="47">
        <v>11.5971075</v>
      </c>
      <c r="G26" s="47">
        <v>0</v>
      </c>
      <c r="H26" s="47">
        <v>0</v>
      </c>
      <c r="I26" s="47">
        <v>0</v>
      </c>
      <c r="J26" s="47">
        <v>0</v>
      </c>
      <c r="K26" s="47">
        <v>11.5971075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54033.062884766536</v>
      </c>
      <c r="E27" s="45">
        <v>22364.43973356436</v>
      </c>
      <c r="F27" s="45">
        <v>21822.801401291843</v>
      </c>
      <c r="G27" s="45">
        <v>20960.58297961184</v>
      </c>
      <c r="H27" s="45">
        <v>4.8607393000000005</v>
      </c>
      <c r="I27" s="45">
        <v>20955.722240311843</v>
      </c>
      <c r="J27" s="45">
        <v>296.03216000000003</v>
      </c>
      <c r="K27" s="45">
        <v>566.1862616799999</v>
      </c>
      <c r="L27" s="45">
        <v>1827.8</v>
      </c>
      <c r="M27" s="45">
        <v>8018.021749910335</v>
      </c>
      <c r="N27" s="45">
        <v>23898.3589600279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13184.748028274036</v>
      </c>
      <c r="E28" s="44">
        <v>12662.883178525357</v>
      </c>
      <c r="F28" s="44">
        <v>487.11371252000004</v>
      </c>
      <c r="G28" s="44">
        <v>60.90872445</v>
      </c>
      <c r="H28" s="44">
        <v>0.55817565</v>
      </c>
      <c r="I28" s="44">
        <v>60.3505488</v>
      </c>
      <c r="J28" s="44">
        <v>8.064791000000014</v>
      </c>
      <c r="K28" s="44">
        <v>418.14019707</v>
      </c>
      <c r="L28" s="44">
        <v>1.020669</v>
      </c>
      <c r="M28" s="44">
        <v>33.73046822867996</v>
      </c>
      <c r="N28" s="44">
        <v>18689.89660086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40848.3148564925</v>
      </c>
      <c r="E29" s="48">
        <v>9701.556555039002</v>
      </c>
      <c r="F29" s="48">
        <v>21335.687688771843</v>
      </c>
      <c r="G29" s="48">
        <v>20899.67425516184</v>
      </c>
      <c r="H29" s="48">
        <v>4.302563650000001</v>
      </c>
      <c r="I29" s="48">
        <v>20895.371691511842</v>
      </c>
      <c r="J29" s="48">
        <v>287.967369</v>
      </c>
      <c r="K29" s="48">
        <v>148.04606460999997</v>
      </c>
      <c r="L29" s="48">
        <v>1826.779331</v>
      </c>
      <c r="M29" s="48">
        <v>7984.291281681654</v>
      </c>
      <c r="N29" s="48">
        <v>5208.462359167899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457571.1118196857</v>
      </c>
      <c r="E30" s="41">
        <v>235231.83073607268</v>
      </c>
      <c r="F30" s="41">
        <v>169885.22647807095</v>
      </c>
      <c r="G30" s="41">
        <v>161679.2866621405</v>
      </c>
      <c r="H30" s="41">
        <v>50790.61440786</v>
      </c>
      <c r="I30" s="41">
        <v>110888.67225428051</v>
      </c>
      <c r="J30" s="41">
        <v>5359.405575220449</v>
      </c>
      <c r="K30" s="41">
        <v>2846.5342407099997</v>
      </c>
      <c r="L30" s="41">
        <v>40968.006455776296</v>
      </c>
      <c r="M30" s="41">
        <v>11486.04814976577</v>
      </c>
      <c r="N30" s="42">
        <v>124861.832719086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3209.250125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3209.250125</v>
      </c>
      <c r="M31" s="43">
        <v>0</v>
      </c>
      <c r="N31" s="43">
        <v>347.7228231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3209.250125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3209.250125</v>
      </c>
      <c r="M33" s="44">
        <v>0</v>
      </c>
      <c r="N33" s="44">
        <v>347.7228231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84457.2542166053</v>
      </c>
      <c r="E34" s="45">
        <v>0</v>
      </c>
      <c r="F34" s="45">
        <v>84457.2542166053</v>
      </c>
      <c r="G34" s="45">
        <v>84457.2542166053</v>
      </c>
      <c r="H34" s="45">
        <v>33170.83303468</v>
      </c>
      <c r="I34" s="45">
        <v>51286.421181925296</v>
      </c>
      <c r="J34" s="45">
        <v>0</v>
      </c>
      <c r="K34" s="45">
        <v>0</v>
      </c>
      <c r="L34" s="45">
        <v>0</v>
      </c>
      <c r="M34" s="45">
        <v>0</v>
      </c>
      <c r="N34" s="45">
        <v>64480.1465620559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17044.06833</v>
      </c>
      <c r="E35" s="44">
        <v>0</v>
      </c>
      <c r="F35" s="44">
        <v>17044.06833</v>
      </c>
      <c r="G35" s="44">
        <v>17044.06833</v>
      </c>
      <c r="H35" s="44">
        <v>17044.06833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1526.1143918404998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31882.3887339674</v>
      </c>
      <c r="E36" s="44">
        <v>0</v>
      </c>
      <c r="F36" s="44">
        <v>31882.3887339674</v>
      </c>
      <c r="G36" s="44">
        <v>31882.3887339674</v>
      </c>
      <c r="H36" s="44">
        <v>15254.79478656</v>
      </c>
      <c r="I36" s="44">
        <v>16627.5939474074</v>
      </c>
      <c r="J36" s="44">
        <v>0</v>
      </c>
      <c r="K36" s="44">
        <v>0</v>
      </c>
      <c r="L36" s="44">
        <v>0</v>
      </c>
      <c r="M36" s="44">
        <v>0</v>
      </c>
      <c r="N36" s="44">
        <v>6988.394356215401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35530.7971526379</v>
      </c>
      <c r="E37" s="46">
        <v>0</v>
      </c>
      <c r="F37" s="46">
        <v>35530.7971526379</v>
      </c>
      <c r="G37" s="46">
        <v>35530.7971526379</v>
      </c>
      <c r="H37" s="46">
        <v>871.96991812</v>
      </c>
      <c r="I37" s="46">
        <v>34658.8272345179</v>
      </c>
      <c r="J37" s="46">
        <v>0</v>
      </c>
      <c r="K37" s="46">
        <v>0</v>
      </c>
      <c r="L37" s="46">
        <v>0</v>
      </c>
      <c r="M37" s="46">
        <v>0</v>
      </c>
      <c r="N37" s="46">
        <v>55965.637814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20872.924936438998</v>
      </c>
      <c r="E38" s="45">
        <v>11969.66748</v>
      </c>
      <c r="F38" s="45">
        <v>1739.3730598789998</v>
      </c>
      <c r="G38" s="45">
        <v>1739.3730598789998</v>
      </c>
      <c r="H38" s="45">
        <v>614.44510571</v>
      </c>
      <c r="I38" s="45">
        <v>1124.9279541689998</v>
      </c>
      <c r="J38" s="45">
        <v>0</v>
      </c>
      <c r="K38" s="45">
        <v>0</v>
      </c>
      <c r="L38" s="45">
        <v>7163.88439656</v>
      </c>
      <c r="M38" s="45">
        <v>0</v>
      </c>
      <c r="N38" s="45">
        <v>19448.952904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7641.881698290163</v>
      </c>
      <c r="E39" s="44">
        <v>0</v>
      </c>
      <c r="F39" s="44">
        <v>614.44510571</v>
      </c>
      <c r="G39" s="44">
        <v>614.44510571</v>
      </c>
      <c r="H39" s="44">
        <v>614.44510571</v>
      </c>
      <c r="I39" s="44">
        <v>0</v>
      </c>
      <c r="J39" s="44">
        <v>0</v>
      </c>
      <c r="K39" s="44">
        <v>0</v>
      </c>
      <c r="L39" s="44">
        <v>7027.436592580163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13231.043238148835</v>
      </c>
      <c r="E40" s="46">
        <v>11969.66748</v>
      </c>
      <c r="F40" s="46">
        <v>1124.9279541689998</v>
      </c>
      <c r="G40" s="46">
        <v>1124.9279541689998</v>
      </c>
      <c r="H40" s="46">
        <v>0</v>
      </c>
      <c r="I40" s="46">
        <v>1124.9279541689998</v>
      </c>
      <c r="J40" s="46">
        <v>0</v>
      </c>
      <c r="K40" s="46">
        <v>0</v>
      </c>
      <c r="L40" s="46">
        <v>136.4478039798368</v>
      </c>
      <c r="M40" s="46">
        <v>0</v>
      </c>
      <c r="N40" s="46">
        <v>19448.952904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140104.6151763244</v>
      </c>
      <c r="E41" s="45">
        <v>77577.46578805837</v>
      </c>
      <c r="F41" s="45">
        <v>29443.351563336008</v>
      </c>
      <c r="G41" s="45">
        <v>26574.868832513108</v>
      </c>
      <c r="H41" s="45">
        <v>6682.607401220001</v>
      </c>
      <c r="I41" s="45">
        <v>19892.261431293107</v>
      </c>
      <c r="J41" s="45">
        <v>2868.4827308229</v>
      </c>
      <c r="K41" s="45">
        <v>0</v>
      </c>
      <c r="L41" s="45">
        <v>23796.686313236296</v>
      </c>
      <c r="M41" s="45">
        <v>9287.111511693733</v>
      </c>
      <c r="N41" s="45">
        <v>3134.7986491320003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22517.033075213614</v>
      </c>
      <c r="E42" s="44">
        <v>5649.186691593628</v>
      </c>
      <c r="F42" s="44">
        <v>14236.794931464265</v>
      </c>
      <c r="G42" s="44">
        <v>14161.300594418339</v>
      </c>
      <c r="H42" s="44">
        <v>0</v>
      </c>
      <c r="I42" s="44">
        <v>14161.300594418339</v>
      </c>
      <c r="J42" s="44">
        <v>75.49433704592626</v>
      </c>
      <c r="K42" s="44">
        <v>0</v>
      </c>
      <c r="L42" s="44">
        <v>308.64520697037153</v>
      </c>
      <c r="M42" s="44">
        <v>2322.4062451853492</v>
      </c>
      <c r="N42" s="44">
        <v>356.462844132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117587.5821011108</v>
      </c>
      <c r="E43" s="46">
        <v>71928.27909646474</v>
      </c>
      <c r="F43" s="46">
        <v>15206.556631871743</v>
      </c>
      <c r="G43" s="46">
        <v>12413.56823809477</v>
      </c>
      <c r="H43" s="46">
        <v>6682.607401220001</v>
      </c>
      <c r="I43" s="46">
        <v>5730.9608368747695</v>
      </c>
      <c r="J43" s="46">
        <v>2792.9883937769737</v>
      </c>
      <c r="K43" s="46">
        <v>0</v>
      </c>
      <c r="L43" s="46">
        <v>23488.041106265926</v>
      </c>
      <c r="M43" s="46">
        <v>6964.705266508383</v>
      </c>
      <c r="N43" s="46">
        <v>2778.335805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163234.80155302063</v>
      </c>
      <c r="E44" s="47">
        <v>114803.55737899998</v>
      </c>
      <c r="F44" s="47">
        <v>48431.244174020656</v>
      </c>
      <c r="G44" s="47">
        <v>44899.598956833106</v>
      </c>
      <c r="H44" s="47">
        <v>10289.03746</v>
      </c>
      <c r="I44" s="47">
        <v>34610.56149683311</v>
      </c>
      <c r="J44" s="47">
        <v>2363.7128806775486</v>
      </c>
      <c r="K44" s="47">
        <v>1167.9323365099997</v>
      </c>
      <c r="L44" s="47">
        <v>0</v>
      </c>
      <c r="M44" s="47">
        <v>0</v>
      </c>
      <c r="N44" s="47">
        <v>3686.0013494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1391.83865726</v>
      </c>
      <c r="E45" s="45">
        <v>0</v>
      </c>
      <c r="F45" s="45">
        <v>1391.83865726</v>
      </c>
      <c r="G45" s="45">
        <v>0</v>
      </c>
      <c r="H45" s="45">
        <v>0</v>
      </c>
      <c r="I45" s="45">
        <v>0</v>
      </c>
      <c r="J45" s="45">
        <v>0</v>
      </c>
      <c r="K45" s="45">
        <v>1391.83865726</v>
      </c>
      <c r="L45" s="45">
        <v>0</v>
      </c>
      <c r="M45" s="45">
        <v>0</v>
      </c>
      <c r="N45" s="45">
        <v>121.61863414000001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121.61863414000001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401.23489204</v>
      </c>
      <c r="E47" s="44">
        <v>0</v>
      </c>
      <c r="F47" s="44">
        <v>401.23489204</v>
      </c>
      <c r="G47" s="44">
        <v>0</v>
      </c>
      <c r="H47" s="44">
        <v>0</v>
      </c>
      <c r="I47" s="44">
        <v>0</v>
      </c>
      <c r="J47" s="44">
        <v>0</v>
      </c>
      <c r="K47" s="44">
        <v>401.23489204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990.60376522</v>
      </c>
      <c r="E48" s="46">
        <v>0</v>
      </c>
      <c r="F48" s="46">
        <v>990.60376522</v>
      </c>
      <c r="G48" s="46">
        <v>0</v>
      </c>
      <c r="H48" s="46">
        <v>0</v>
      </c>
      <c r="I48" s="46">
        <v>0</v>
      </c>
      <c r="J48" s="46">
        <v>0</v>
      </c>
      <c r="K48" s="46">
        <v>990.60376522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11.5971075</v>
      </c>
      <c r="E49" s="47">
        <v>11.5971075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44288.830047536336</v>
      </c>
      <c r="E50" s="45">
        <v>30869.542981514292</v>
      </c>
      <c r="F50" s="45">
        <v>4422.1648069699995</v>
      </c>
      <c r="G50" s="45">
        <v>4008.1915963099996</v>
      </c>
      <c r="H50" s="45">
        <v>33.69140625</v>
      </c>
      <c r="I50" s="45">
        <v>3974.5001900599996</v>
      </c>
      <c r="J50" s="45">
        <v>127.20996371999998</v>
      </c>
      <c r="K50" s="45">
        <v>286.76324693999993</v>
      </c>
      <c r="L50" s="45">
        <v>6798.18562098</v>
      </c>
      <c r="M50" s="45">
        <v>2198.936638072037</v>
      </c>
      <c r="N50" s="45">
        <v>33642.5917972581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19298.555605534035</v>
      </c>
      <c r="E51" s="44">
        <v>18900.984035841604</v>
      </c>
      <c r="F51" s="44">
        <v>189.23318341403498</v>
      </c>
      <c r="G51" s="44">
        <v>16.17948450403496</v>
      </c>
      <c r="H51" s="44">
        <v>0</v>
      </c>
      <c r="I51" s="44">
        <v>16.17948450403496</v>
      </c>
      <c r="J51" s="44">
        <v>15.327593720000001</v>
      </c>
      <c r="K51" s="44">
        <v>157.72610519</v>
      </c>
      <c r="L51" s="44">
        <v>23.80856848</v>
      </c>
      <c r="M51" s="44">
        <v>184.529817798396</v>
      </c>
      <c r="N51" s="44">
        <v>12576.089023600001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24990.274442002297</v>
      </c>
      <c r="E52" s="48">
        <v>11968.55894567269</v>
      </c>
      <c r="F52" s="48">
        <v>4232.9316235559645</v>
      </c>
      <c r="G52" s="48">
        <v>3992.0121118059647</v>
      </c>
      <c r="H52" s="48">
        <v>33.69140625</v>
      </c>
      <c r="I52" s="48">
        <v>3958.3207055559647</v>
      </c>
      <c r="J52" s="48">
        <v>111.88236999999998</v>
      </c>
      <c r="K52" s="48">
        <v>129.03714174999996</v>
      </c>
      <c r="L52" s="48">
        <v>6774.3770525</v>
      </c>
      <c r="M52" s="48">
        <v>2014.406820273641</v>
      </c>
      <c r="N52" s="48">
        <v>21066.5027736581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-29703.352351766545</v>
      </c>
      <c r="E53" s="49">
        <f t="shared" si="0"/>
        <v>-139922.62566732184</v>
      </c>
      <c r="F53" s="49">
        <f t="shared" si="0"/>
        <v>-19388.120292478096</v>
      </c>
      <c r="G53" s="49">
        <f t="shared" si="0"/>
        <v>-17437.80718567295</v>
      </c>
      <c r="H53" s="49">
        <f t="shared" si="0"/>
        <v>-91.9626032199958</v>
      </c>
      <c r="I53" s="49">
        <f t="shared" si="0"/>
        <v>-17345.844582452963</v>
      </c>
      <c r="J53" s="49">
        <f t="shared" si="0"/>
        <v>-1488.908695585148</v>
      </c>
      <c r="K53" s="49">
        <f t="shared" si="0"/>
        <v>-461.40441121999993</v>
      </c>
      <c r="L53" s="49">
        <f t="shared" si="0"/>
        <v>4315.786386823711</v>
      </c>
      <c r="M53" s="49">
        <f t="shared" si="0"/>
        <v>125291.60722120972</v>
      </c>
      <c r="N53" s="49">
        <f t="shared" si="0"/>
        <v>29753.374529746477</v>
      </c>
    </row>
    <row r="54" spans="1:14" ht="11.25">
      <c r="A54" s="36"/>
      <c r="B54" s="37"/>
      <c r="C54" s="6"/>
      <c r="D54" s="50">
        <f>D53+N53</f>
        <v>50.02217797993217</v>
      </c>
      <c r="E54" s="51"/>
      <c r="F54" s="51"/>
      <c r="G54" s="52"/>
      <c r="H54" s="52"/>
      <c r="I54" s="52"/>
      <c r="J54" s="52"/>
      <c r="K54" s="52"/>
      <c r="L54" s="51"/>
      <c r="M54" s="51"/>
      <c r="N54" s="52"/>
    </row>
    <row r="55" spans="1:14" ht="15" customHeight="1">
      <c r="A55" s="36"/>
      <c r="B55" s="37"/>
      <c r="C55" s="7"/>
      <c r="D55" s="53">
        <f>D53+N53-F9</f>
        <v>-0.00958100006783269</v>
      </c>
      <c r="E55" s="54"/>
      <c r="F55" s="54"/>
      <c r="G55" s="55"/>
      <c r="H55" s="55"/>
      <c r="I55" s="55"/>
      <c r="J55" s="55"/>
      <c r="K55" s="55"/>
      <c r="L55" s="54"/>
      <c r="M55" s="54"/>
      <c r="N55" s="55"/>
    </row>
    <row r="56" spans="4:5" ht="11.25">
      <c r="D56" s="8"/>
      <c r="E56" s="10"/>
    </row>
    <row r="57" ht="11.25">
      <c r="D57" s="9"/>
    </row>
  </sheetData>
  <sheetProtection/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outlinePr summaryBelow="0" summaryRight="0"/>
    <pageSetUpPr fitToPage="1"/>
  </sheetPr>
  <dimension ref="B2:S57"/>
  <sheetViews>
    <sheetView showGridLines="0" zoomScaleSheetLayoutView="70" zoomScalePageLayoutView="0" workbookViewId="0" topLeftCell="A1">
      <pane xSplit="3" ySplit="5" topLeftCell="D6" activePane="bottomRight" state="frozen"/>
      <selection pane="topLeft" activeCell="A2" sqref="A2:IV5"/>
      <selection pane="topRight" activeCell="A2" sqref="A2:IV5"/>
      <selection pane="bottomLeft" activeCell="A2" sqref="A2:IV5"/>
      <selection pane="bottomRight" activeCell="J28" sqref="J28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20.7109375" style="1" customWidth="1"/>
    <col min="14" max="14" width="15.8515625" style="1" customWidth="1"/>
    <col min="15" max="16384" width="9.140625" style="1" customWidth="1"/>
  </cols>
  <sheetData>
    <row r="1" ht="3.75" customHeight="1"/>
    <row r="2" spans="2:19" ht="28.5" customHeight="1">
      <c r="B2" s="61"/>
      <c r="C2" s="61" t="s">
        <v>52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681551.8344178923</v>
      </c>
      <c r="E7" s="41">
        <v>106742.4401275637</v>
      </c>
      <c r="F7" s="41">
        <v>248197.57239022496</v>
      </c>
      <c r="G7" s="41">
        <v>229468.06958549935</v>
      </c>
      <c r="H7" s="41">
        <v>86658.24816159002</v>
      </c>
      <c r="I7" s="41">
        <v>142809.82142390934</v>
      </c>
      <c r="J7" s="41">
        <v>15209.940769605626</v>
      </c>
      <c r="K7" s="41">
        <v>3519.5620351200005</v>
      </c>
      <c r="L7" s="41">
        <v>63331.41333498504</v>
      </c>
      <c r="M7" s="41">
        <v>263280.4085651185</v>
      </c>
      <c r="N7" s="42">
        <v>234666.63768486457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99.64207243000001</v>
      </c>
      <c r="E8" s="43">
        <v>0</v>
      </c>
      <c r="F8" s="43">
        <v>99.64207243000001</v>
      </c>
      <c r="G8" s="43">
        <v>99.64207243000001</v>
      </c>
      <c r="H8" s="43">
        <v>99.64207243000001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7214.006032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83.26610201000001</v>
      </c>
      <c r="E9" s="44">
        <v>0</v>
      </c>
      <c r="F9" s="44">
        <v>83.26610201000001</v>
      </c>
      <c r="G9" s="44">
        <v>83.26610201000001</v>
      </c>
      <c r="H9" s="44">
        <v>83.26610201000001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16.37597042</v>
      </c>
      <c r="E10" s="44">
        <v>0</v>
      </c>
      <c r="F10" s="44">
        <v>16.37597042</v>
      </c>
      <c r="G10" s="44">
        <v>16.37597042</v>
      </c>
      <c r="H10" s="44">
        <v>16.37597042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7214.006032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211362.98126034002</v>
      </c>
      <c r="E11" s="45">
        <v>50234.19312181882</v>
      </c>
      <c r="F11" s="45">
        <v>75493.47073028001</v>
      </c>
      <c r="G11" s="45">
        <v>73512.99348623</v>
      </c>
      <c r="H11" s="45">
        <v>30036.06184245</v>
      </c>
      <c r="I11" s="45">
        <v>43476.93164378</v>
      </c>
      <c r="J11" s="45">
        <v>1449.6141833600002</v>
      </c>
      <c r="K11" s="45">
        <v>530.86306069</v>
      </c>
      <c r="L11" s="45">
        <v>12806.29945516</v>
      </c>
      <c r="M11" s="45">
        <v>72829.01795308117</v>
      </c>
      <c r="N11" s="45">
        <v>2727.41558915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39311.35091937</v>
      </c>
      <c r="E12" s="44">
        <v>12298.75084481882</v>
      </c>
      <c r="F12" s="44">
        <v>8865.694727139999</v>
      </c>
      <c r="G12" s="44">
        <v>8719.702380679999</v>
      </c>
      <c r="H12" s="44">
        <v>2441.51718368</v>
      </c>
      <c r="I12" s="44">
        <v>6278.185197</v>
      </c>
      <c r="J12" s="44">
        <v>121.32415499999999</v>
      </c>
      <c r="K12" s="44">
        <v>24.66819146</v>
      </c>
      <c r="L12" s="44">
        <v>0</v>
      </c>
      <c r="M12" s="44">
        <v>18146.90534741118</v>
      </c>
      <c r="N12" s="44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109817.62202998</v>
      </c>
      <c r="E13" s="44">
        <v>23828.716431999997</v>
      </c>
      <c r="F13" s="44">
        <v>49876.80809304</v>
      </c>
      <c r="G13" s="44">
        <v>48867.236206450005</v>
      </c>
      <c r="H13" s="44">
        <v>15244.961238670001</v>
      </c>
      <c r="I13" s="44">
        <v>33622.27496778</v>
      </c>
      <c r="J13" s="44">
        <v>898.8881514100001</v>
      </c>
      <c r="K13" s="44">
        <v>110.68373518000001</v>
      </c>
      <c r="L13" s="44">
        <v>12790.302075270001</v>
      </c>
      <c r="M13" s="44">
        <v>23321.79542967</v>
      </c>
      <c r="N13" s="44">
        <v>1806.3146677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62234.00831099</v>
      </c>
      <c r="E14" s="46">
        <v>14106.725845</v>
      </c>
      <c r="F14" s="46">
        <v>16750.9679101</v>
      </c>
      <c r="G14" s="46">
        <v>15926.054899099998</v>
      </c>
      <c r="H14" s="46">
        <v>12349.583420099998</v>
      </c>
      <c r="I14" s="46">
        <v>3576.471479</v>
      </c>
      <c r="J14" s="46">
        <v>429.40187695000003</v>
      </c>
      <c r="K14" s="46">
        <v>395.51113405</v>
      </c>
      <c r="L14" s="46">
        <v>15.997379890000001</v>
      </c>
      <c r="M14" s="46">
        <v>31360.317176000004</v>
      </c>
      <c r="N14" s="46">
        <v>921.10092145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73451.20522278002</v>
      </c>
      <c r="E15" s="45">
        <v>3445.255470240001</v>
      </c>
      <c r="F15" s="45">
        <v>70005.94975254001</v>
      </c>
      <c r="G15" s="45">
        <v>68393.04652078002</v>
      </c>
      <c r="H15" s="45">
        <v>53889.65471025001</v>
      </c>
      <c r="I15" s="45">
        <v>14503.39181053</v>
      </c>
      <c r="J15" s="45">
        <v>14.551909999999907</v>
      </c>
      <c r="K15" s="45">
        <v>1598.35132176</v>
      </c>
      <c r="L15" s="45">
        <v>0</v>
      </c>
      <c r="M15" s="45">
        <v>0</v>
      </c>
      <c r="N15" s="45">
        <v>12301.212486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20259.664947989684</v>
      </c>
      <c r="E16" s="44">
        <v>3445.255470240001</v>
      </c>
      <c r="F16" s="44">
        <v>16814.409477749683</v>
      </c>
      <c r="G16" s="44">
        <v>15201.506245989684</v>
      </c>
      <c r="H16" s="44">
        <v>2142.4153791199997</v>
      </c>
      <c r="I16" s="44">
        <v>13059.090866869685</v>
      </c>
      <c r="J16" s="44">
        <v>14.551909999999907</v>
      </c>
      <c r="K16" s="44">
        <v>1598.35132176</v>
      </c>
      <c r="L16" s="44">
        <v>0</v>
      </c>
      <c r="M16" s="44">
        <v>0</v>
      </c>
      <c r="N16" s="44">
        <v>2.103376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53191.54027479033</v>
      </c>
      <c r="E17" s="46">
        <v>0</v>
      </c>
      <c r="F17" s="46">
        <v>53191.54027479033</v>
      </c>
      <c r="G17" s="46">
        <v>53191.54027479033</v>
      </c>
      <c r="H17" s="46">
        <v>51747.23933113001</v>
      </c>
      <c r="I17" s="46">
        <v>1444.3009436603156</v>
      </c>
      <c r="J17" s="46">
        <v>0</v>
      </c>
      <c r="K17" s="46">
        <v>0</v>
      </c>
      <c r="L17" s="46">
        <v>0</v>
      </c>
      <c r="M17" s="46">
        <v>0</v>
      </c>
      <c r="N17" s="46">
        <v>12299.109110000001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104406.39584576827</v>
      </c>
      <c r="E18" s="45">
        <v>4409.966450000001</v>
      </c>
      <c r="F18" s="45">
        <v>79912.43590829</v>
      </c>
      <c r="G18" s="45">
        <v>66830.05076862</v>
      </c>
      <c r="H18" s="45">
        <v>2597.02711862</v>
      </c>
      <c r="I18" s="45">
        <v>64233.02365</v>
      </c>
      <c r="J18" s="45">
        <v>13068.810551000002</v>
      </c>
      <c r="K18" s="45">
        <v>13.574588669999999</v>
      </c>
      <c r="L18" s="45">
        <v>19722.58804347826</v>
      </c>
      <c r="M18" s="45">
        <v>361.405444</v>
      </c>
      <c r="N18" s="45">
        <v>98301.77575823001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23191.020016254268</v>
      </c>
      <c r="E19" s="44">
        <v>332.6979583805379</v>
      </c>
      <c r="F19" s="44">
        <v>19579.499825235423</v>
      </c>
      <c r="G19" s="44">
        <v>6518.131607295125</v>
      </c>
      <c r="H19" s="44">
        <v>2577.04568958</v>
      </c>
      <c r="I19" s="44">
        <v>3941.085917715125</v>
      </c>
      <c r="J19" s="44">
        <v>13047.793629270298</v>
      </c>
      <c r="K19" s="44">
        <v>13.574588669999999</v>
      </c>
      <c r="L19" s="44">
        <v>3173.2762498229545</v>
      </c>
      <c r="M19" s="44">
        <v>105.54598281535266</v>
      </c>
      <c r="N19" s="44">
        <v>1489.190208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81215.375829514</v>
      </c>
      <c r="E20" s="46">
        <v>4077.2684916194626</v>
      </c>
      <c r="F20" s="46">
        <v>60332.936083054585</v>
      </c>
      <c r="G20" s="46">
        <v>60311.919161324884</v>
      </c>
      <c r="H20" s="46">
        <v>19.98142904</v>
      </c>
      <c r="I20" s="46">
        <v>60291.93773228488</v>
      </c>
      <c r="J20" s="46">
        <v>21.016921729703615</v>
      </c>
      <c r="K20" s="46">
        <v>0</v>
      </c>
      <c r="L20" s="46">
        <v>16549.311793655306</v>
      </c>
      <c r="M20" s="46">
        <v>255.85946118464736</v>
      </c>
      <c r="N20" s="46">
        <v>96812.58555023001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220518.29390259896</v>
      </c>
      <c r="E21" s="47">
        <v>18006.82173302568</v>
      </c>
      <c r="F21" s="47">
        <v>512.278156445342</v>
      </c>
      <c r="G21" s="47">
        <v>91.68857524534207</v>
      </c>
      <c r="H21" s="47">
        <v>24</v>
      </c>
      <c r="I21" s="47">
        <v>67.68857524534207</v>
      </c>
      <c r="J21" s="47">
        <v>104.047862</v>
      </c>
      <c r="K21" s="47">
        <v>316.5417192</v>
      </c>
      <c r="L21" s="47">
        <v>25108.663912599684</v>
      </c>
      <c r="M21" s="47">
        <v>176890.53010052827</v>
      </c>
      <c r="N21" s="47">
        <v>70427.27192912753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2502.2292480150436</v>
      </c>
      <c r="E22" s="45">
        <v>602.3304352443373</v>
      </c>
      <c r="F22" s="45">
        <v>362.21337023511995</v>
      </c>
      <c r="G22" s="45">
        <v>18.411801265119927</v>
      </c>
      <c r="H22" s="45">
        <v>0</v>
      </c>
      <c r="I22" s="45">
        <v>18.411801265119927</v>
      </c>
      <c r="J22" s="45">
        <v>0</v>
      </c>
      <c r="K22" s="45">
        <v>343.80156897</v>
      </c>
      <c r="L22" s="45">
        <v>0</v>
      </c>
      <c r="M22" s="45">
        <v>1537.685442535586</v>
      </c>
      <c r="N22" s="45">
        <v>102.34475624702534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343.80156897</v>
      </c>
      <c r="E23" s="44">
        <v>0</v>
      </c>
      <c r="F23" s="44">
        <v>343.80156897</v>
      </c>
      <c r="G23" s="44">
        <v>0</v>
      </c>
      <c r="H23" s="44">
        <v>0</v>
      </c>
      <c r="I23" s="44">
        <v>0</v>
      </c>
      <c r="J23" s="44">
        <v>0</v>
      </c>
      <c r="K23" s="44">
        <v>343.80156897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528.8605115400001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528.8605115400001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1629.5671675050432</v>
      </c>
      <c r="E25" s="46">
        <v>602.3304352443373</v>
      </c>
      <c r="F25" s="46">
        <v>18.411801265119927</v>
      </c>
      <c r="G25" s="46">
        <v>18.411801265119927</v>
      </c>
      <c r="H25" s="46">
        <v>0</v>
      </c>
      <c r="I25" s="46">
        <v>18.411801265119927</v>
      </c>
      <c r="J25" s="46">
        <v>0</v>
      </c>
      <c r="K25" s="46">
        <v>0</v>
      </c>
      <c r="L25" s="46">
        <v>0</v>
      </c>
      <c r="M25" s="46">
        <v>1008.824930995586</v>
      </c>
      <c r="N25" s="46">
        <v>102.34475624702534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69211.08686595992</v>
      </c>
      <c r="E27" s="45">
        <v>30043.87291723487</v>
      </c>
      <c r="F27" s="45">
        <v>21811.582400004496</v>
      </c>
      <c r="G27" s="45">
        <v>20522.236360928873</v>
      </c>
      <c r="H27" s="45">
        <v>11.862417839999999</v>
      </c>
      <c r="I27" s="45">
        <v>20510.373943088875</v>
      </c>
      <c r="J27" s="45">
        <v>572.9162632456247</v>
      </c>
      <c r="K27" s="45">
        <v>716.4297758300002</v>
      </c>
      <c r="L27" s="45">
        <v>5693.861923747094</v>
      </c>
      <c r="M27" s="45">
        <v>11661.769624973467</v>
      </c>
      <c r="N27" s="45">
        <v>43592.611134110004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15946.783444470002</v>
      </c>
      <c r="E28" s="44">
        <v>15300.350319864128</v>
      </c>
      <c r="F28" s="44">
        <v>369.73396327</v>
      </c>
      <c r="G28" s="44">
        <v>214.94564100000002</v>
      </c>
      <c r="H28" s="44">
        <v>0</v>
      </c>
      <c r="I28" s="44">
        <v>214.94564100000002</v>
      </c>
      <c r="J28" s="44">
        <v>124.6771</v>
      </c>
      <c r="K28" s="44">
        <v>30.11122227</v>
      </c>
      <c r="L28" s="44">
        <v>2.695593</v>
      </c>
      <c r="M28" s="44">
        <v>274.003568335872</v>
      </c>
      <c r="N28" s="44">
        <v>42005.543481500004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53264.30342148992</v>
      </c>
      <c r="E29" s="48">
        <v>14743.52259737074</v>
      </c>
      <c r="F29" s="48">
        <v>21441.848436734497</v>
      </c>
      <c r="G29" s="48">
        <v>20307.290719928875</v>
      </c>
      <c r="H29" s="48">
        <v>11.862417839999999</v>
      </c>
      <c r="I29" s="48">
        <v>20295.428302088876</v>
      </c>
      <c r="J29" s="48">
        <v>448.2391632456247</v>
      </c>
      <c r="K29" s="48">
        <v>686.3185535600002</v>
      </c>
      <c r="L29" s="48">
        <v>5691.1663307470935</v>
      </c>
      <c r="M29" s="48">
        <v>11387.766056637594</v>
      </c>
      <c r="N29" s="48">
        <v>1587.06765261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779232.9737805867</v>
      </c>
      <c r="E30" s="41">
        <v>378360.3083207906</v>
      </c>
      <c r="F30" s="41">
        <v>266984.63762032567</v>
      </c>
      <c r="G30" s="41">
        <v>247855.31471522662</v>
      </c>
      <c r="H30" s="41">
        <v>86749.26351961</v>
      </c>
      <c r="I30" s="41">
        <v>161106.0511956166</v>
      </c>
      <c r="J30" s="41">
        <v>15098.117598586978</v>
      </c>
      <c r="K30" s="41">
        <v>4031.205306512069</v>
      </c>
      <c r="L30" s="41">
        <v>93662.21442752921</v>
      </c>
      <c r="M30" s="41">
        <v>40225.813411941395</v>
      </c>
      <c r="N30" s="42">
        <v>136902.23222016002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7214.006032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7214.006032</v>
      </c>
      <c r="M31" s="43">
        <v>0</v>
      </c>
      <c r="N31" s="43">
        <v>16.37597042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7214.006032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7214.006032</v>
      </c>
      <c r="M33" s="44">
        <v>0</v>
      </c>
      <c r="N33" s="44">
        <v>16.37597042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162106.4560481</v>
      </c>
      <c r="E34" s="45">
        <v>0</v>
      </c>
      <c r="F34" s="45">
        <v>162106.4560481</v>
      </c>
      <c r="G34" s="45">
        <v>162106.4560481</v>
      </c>
      <c r="H34" s="45">
        <v>74590.5632301</v>
      </c>
      <c r="I34" s="45">
        <v>87515.892818</v>
      </c>
      <c r="J34" s="45">
        <v>0</v>
      </c>
      <c r="K34" s="45">
        <v>0</v>
      </c>
      <c r="L34" s="45">
        <v>0</v>
      </c>
      <c r="M34" s="45">
        <v>0</v>
      </c>
      <c r="N34" s="45">
        <v>51983.94080139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33573.75523975</v>
      </c>
      <c r="E35" s="44">
        <v>0</v>
      </c>
      <c r="F35" s="44">
        <v>33573.75523975</v>
      </c>
      <c r="G35" s="44">
        <v>33573.75523975</v>
      </c>
      <c r="H35" s="44">
        <v>33573.75523975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5737.595679620001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91082.24675001</v>
      </c>
      <c r="E36" s="44">
        <v>0</v>
      </c>
      <c r="F36" s="44">
        <v>91082.24675001</v>
      </c>
      <c r="G36" s="44">
        <v>91082.24675001</v>
      </c>
      <c r="H36" s="44">
        <v>41000.27895101</v>
      </c>
      <c r="I36" s="44">
        <v>50081.967799</v>
      </c>
      <c r="J36" s="44">
        <v>0</v>
      </c>
      <c r="K36" s="44">
        <v>0</v>
      </c>
      <c r="L36" s="44">
        <v>0</v>
      </c>
      <c r="M36" s="44">
        <v>0</v>
      </c>
      <c r="N36" s="44">
        <v>20541.689947670002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37450.45405834</v>
      </c>
      <c r="E37" s="46">
        <v>0</v>
      </c>
      <c r="F37" s="46">
        <v>37450.45405834</v>
      </c>
      <c r="G37" s="46">
        <v>37450.45405834</v>
      </c>
      <c r="H37" s="46">
        <v>16.52903934</v>
      </c>
      <c r="I37" s="46">
        <v>37433.925019</v>
      </c>
      <c r="J37" s="46">
        <v>0</v>
      </c>
      <c r="K37" s="46">
        <v>0</v>
      </c>
      <c r="L37" s="46">
        <v>0</v>
      </c>
      <c r="M37" s="46">
        <v>0</v>
      </c>
      <c r="N37" s="46">
        <v>25704.6551741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46517.39603393</v>
      </c>
      <c r="E38" s="45">
        <v>10722.621682</v>
      </c>
      <c r="F38" s="45">
        <v>3301.23812953</v>
      </c>
      <c r="G38" s="45">
        <v>3301.23812953</v>
      </c>
      <c r="H38" s="45">
        <v>1706.4006995299999</v>
      </c>
      <c r="I38" s="45">
        <v>1594.83743</v>
      </c>
      <c r="J38" s="45">
        <v>0</v>
      </c>
      <c r="K38" s="45">
        <v>0</v>
      </c>
      <c r="L38" s="45">
        <v>32493.536222400002</v>
      </c>
      <c r="M38" s="45">
        <v>0</v>
      </c>
      <c r="N38" s="45">
        <v>39235.02167485001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20261.768323989687</v>
      </c>
      <c r="E39" s="44">
        <v>18.349868</v>
      </c>
      <c r="F39" s="44">
        <v>1706.4006995299999</v>
      </c>
      <c r="G39" s="44">
        <v>1706.4006995299999</v>
      </c>
      <c r="H39" s="44">
        <v>1706.4006995299999</v>
      </c>
      <c r="I39" s="44">
        <v>0</v>
      </c>
      <c r="J39" s="44">
        <v>0</v>
      </c>
      <c r="K39" s="44">
        <v>0</v>
      </c>
      <c r="L39" s="44">
        <v>18537.017756459685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26255.627709940316</v>
      </c>
      <c r="E40" s="46">
        <v>10704.271814000002</v>
      </c>
      <c r="F40" s="46">
        <v>1594.83743</v>
      </c>
      <c r="G40" s="46">
        <v>1594.83743</v>
      </c>
      <c r="H40" s="46">
        <v>0</v>
      </c>
      <c r="I40" s="46">
        <v>1594.83743</v>
      </c>
      <c r="J40" s="46">
        <v>0</v>
      </c>
      <c r="K40" s="46">
        <v>0</v>
      </c>
      <c r="L40" s="46">
        <v>13956.518465940317</v>
      </c>
      <c r="M40" s="46">
        <v>0</v>
      </c>
      <c r="N40" s="46">
        <v>39235.02167485001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198470.07532999825</v>
      </c>
      <c r="E41" s="45">
        <v>87670.80491667122</v>
      </c>
      <c r="F41" s="45">
        <v>29902.08199186</v>
      </c>
      <c r="G41" s="45">
        <v>21983.40387586</v>
      </c>
      <c r="H41" s="45">
        <v>1411.3303122300001</v>
      </c>
      <c r="I41" s="45">
        <v>20572.07356363</v>
      </c>
      <c r="J41" s="45">
        <v>7918.678116</v>
      </c>
      <c r="K41" s="45">
        <v>0</v>
      </c>
      <c r="L41" s="45">
        <v>43320.342972000006</v>
      </c>
      <c r="M41" s="45">
        <v>37576.84544946706</v>
      </c>
      <c r="N41" s="45">
        <v>4238.096274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24200.655646254272</v>
      </c>
      <c r="E42" s="44">
        <v>9735.95408693696</v>
      </c>
      <c r="F42" s="44">
        <v>2869.2505727916496</v>
      </c>
      <c r="G42" s="44">
        <v>2604.01837662265</v>
      </c>
      <c r="H42" s="44">
        <v>0</v>
      </c>
      <c r="I42" s="44">
        <v>2604.01837662265</v>
      </c>
      <c r="J42" s="44">
        <v>265.23219616899956</v>
      </c>
      <c r="K42" s="44">
        <v>0</v>
      </c>
      <c r="L42" s="44">
        <v>11.341336041985025</v>
      </c>
      <c r="M42" s="44">
        <v>11584.109650483675</v>
      </c>
      <c r="N42" s="44">
        <v>479.554578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174269.41968374397</v>
      </c>
      <c r="E43" s="46">
        <v>77934.85082973425</v>
      </c>
      <c r="F43" s="46">
        <v>27032.83141906835</v>
      </c>
      <c r="G43" s="46">
        <v>19379.38549923735</v>
      </c>
      <c r="H43" s="46">
        <v>1411.3303122300001</v>
      </c>
      <c r="I43" s="46">
        <v>17968.05518700735</v>
      </c>
      <c r="J43" s="46">
        <v>7653.4459198310005</v>
      </c>
      <c r="K43" s="46">
        <v>0</v>
      </c>
      <c r="L43" s="46">
        <v>43309.00163595802</v>
      </c>
      <c r="M43" s="46">
        <v>25992.73579898338</v>
      </c>
      <c r="N43" s="46">
        <v>3758.5416960000002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284960.8165553265</v>
      </c>
      <c r="E44" s="47">
        <v>219395.92594450992</v>
      </c>
      <c r="F44" s="47">
        <v>65564.8906108166</v>
      </c>
      <c r="G44" s="47">
        <v>57920.05968510659</v>
      </c>
      <c r="H44" s="47">
        <v>9019.947177119999</v>
      </c>
      <c r="I44" s="47">
        <v>48900.112507986596</v>
      </c>
      <c r="J44" s="47">
        <v>6278.410454999999</v>
      </c>
      <c r="K44" s="47">
        <v>1366.4204707100002</v>
      </c>
      <c r="L44" s="47">
        <v>0</v>
      </c>
      <c r="M44" s="47">
        <v>0</v>
      </c>
      <c r="N44" s="47">
        <v>5984.749276400001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2260.7724352920686</v>
      </c>
      <c r="E45" s="45">
        <v>0</v>
      </c>
      <c r="F45" s="45">
        <v>2260.7724352920686</v>
      </c>
      <c r="G45" s="45">
        <v>0</v>
      </c>
      <c r="H45" s="45">
        <v>0</v>
      </c>
      <c r="I45" s="45">
        <v>0</v>
      </c>
      <c r="J45" s="45">
        <v>0</v>
      </c>
      <c r="K45" s="45">
        <v>2260.7724352920686</v>
      </c>
      <c r="L45" s="45">
        <v>0</v>
      </c>
      <c r="M45" s="45">
        <v>0</v>
      </c>
      <c r="N45" s="45">
        <v>343.80156897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343.80156897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528.8605115400001</v>
      </c>
      <c r="E47" s="44">
        <v>0</v>
      </c>
      <c r="F47" s="44">
        <v>528.8605115400001</v>
      </c>
      <c r="G47" s="44">
        <v>0</v>
      </c>
      <c r="H47" s="44">
        <v>0</v>
      </c>
      <c r="I47" s="44">
        <v>0</v>
      </c>
      <c r="J47" s="44">
        <v>0</v>
      </c>
      <c r="K47" s="44">
        <v>528.8605115400001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1731.9119237520686</v>
      </c>
      <c r="E48" s="46">
        <v>0</v>
      </c>
      <c r="F48" s="46">
        <v>1731.9119237520686</v>
      </c>
      <c r="G48" s="46">
        <v>0</v>
      </c>
      <c r="H48" s="46">
        <v>0</v>
      </c>
      <c r="I48" s="46">
        <v>0</v>
      </c>
      <c r="J48" s="46">
        <v>0</v>
      </c>
      <c r="K48" s="46">
        <v>1731.9119237520686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77703.45134593993</v>
      </c>
      <c r="E50" s="45">
        <v>60570.95577760942</v>
      </c>
      <c r="F50" s="45">
        <v>3849.198404726976</v>
      </c>
      <c r="G50" s="45">
        <v>2544.1569766299995</v>
      </c>
      <c r="H50" s="45">
        <v>21.02210063</v>
      </c>
      <c r="I50" s="45">
        <v>2523.1348759999996</v>
      </c>
      <c r="J50" s="45">
        <v>901.0290275869767</v>
      </c>
      <c r="K50" s="45">
        <v>404.01240050999996</v>
      </c>
      <c r="L50" s="45">
        <v>10634.329201129194</v>
      </c>
      <c r="M50" s="45">
        <v>2648.9679624743376</v>
      </c>
      <c r="N50" s="45">
        <v>35100.246654129995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42774.84864497001</v>
      </c>
      <c r="E51" s="44">
        <v>42084.460360490004</v>
      </c>
      <c r="F51" s="44">
        <v>421.20963069999993</v>
      </c>
      <c r="G51" s="44">
        <v>54.814364</v>
      </c>
      <c r="H51" s="44">
        <v>0</v>
      </c>
      <c r="I51" s="44">
        <v>54.814364</v>
      </c>
      <c r="J51" s="44">
        <v>336.20417399999997</v>
      </c>
      <c r="K51" s="44">
        <v>30.1910927</v>
      </c>
      <c r="L51" s="44">
        <v>196.06993</v>
      </c>
      <c r="M51" s="44">
        <v>73.10872377999999</v>
      </c>
      <c r="N51" s="44">
        <v>15177.478281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34928.602700969925</v>
      </c>
      <c r="E52" s="48">
        <v>18486.49541711942</v>
      </c>
      <c r="F52" s="48">
        <v>3427.988774026976</v>
      </c>
      <c r="G52" s="48">
        <v>2489.3426126299996</v>
      </c>
      <c r="H52" s="48">
        <v>21.02210063</v>
      </c>
      <c r="I52" s="48">
        <v>2468.320512</v>
      </c>
      <c r="J52" s="48">
        <v>564.8248535869767</v>
      </c>
      <c r="K52" s="48">
        <v>373.82130780999995</v>
      </c>
      <c r="L52" s="48">
        <v>10438.259271129195</v>
      </c>
      <c r="M52" s="48">
        <v>2575.8592386943374</v>
      </c>
      <c r="N52" s="48">
        <v>19922.76837313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-97681.13936269446</v>
      </c>
      <c r="E53" s="49">
        <f>+E7-E30</f>
        <v>-271617.86819322687</v>
      </c>
      <c r="F53" s="49">
        <f t="shared" si="0"/>
        <v>-18787.065230100707</v>
      </c>
      <c r="G53" s="49">
        <f t="shared" si="0"/>
        <v>-18387.245129727264</v>
      </c>
      <c r="H53" s="49">
        <f t="shared" si="0"/>
        <v>-91.01535801998398</v>
      </c>
      <c r="I53" s="49">
        <f t="shared" si="0"/>
        <v>-18296.229771707265</v>
      </c>
      <c r="J53" s="49">
        <f t="shared" si="0"/>
        <v>111.82317101864828</v>
      </c>
      <c r="K53" s="49">
        <f t="shared" si="0"/>
        <v>-511.6432713920685</v>
      </c>
      <c r="L53" s="49">
        <f t="shared" si="0"/>
        <v>-30330.80109254417</v>
      </c>
      <c r="M53" s="49">
        <f t="shared" si="0"/>
        <v>223054.5951531771</v>
      </c>
      <c r="N53" s="49">
        <f t="shared" si="0"/>
        <v>97764.40546470456</v>
      </c>
    </row>
    <row r="54" spans="3:14" ht="11.25">
      <c r="C54" s="6"/>
      <c r="D54" s="50">
        <f>D53+N53</f>
        <v>83.26610201009316</v>
      </c>
      <c r="E54" s="51"/>
      <c r="F54" s="51"/>
      <c r="G54" s="52"/>
      <c r="H54" s="52"/>
      <c r="I54" s="52"/>
      <c r="J54" s="52"/>
      <c r="K54" s="52"/>
      <c r="L54" s="51"/>
      <c r="M54" s="51"/>
      <c r="N54" s="52"/>
    </row>
    <row r="55" spans="3:14" ht="15" customHeight="1">
      <c r="C55" s="7"/>
      <c r="D55" s="53">
        <f>D53+N53-F9</f>
        <v>9.315215265814913E-11</v>
      </c>
      <c r="E55" s="54"/>
      <c r="F55" s="54"/>
      <c r="G55" s="55"/>
      <c r="H55" s="55"/>
      <c r="I55" s="55"/>
      <c r="J55" s="55"/>
      <c r="K55" s="55"/>
      <c r="L55" s="54"/>
      <c r="M55" s="54"/>
      <c r="N55" s="55"/>
    </row>
    <row r="56" spans="4:5" ht="11.25">
      <c r="D56" s="8"/>
      <c r="E56" s="10"/>
    </row>
    <row r="57" ht="11.25">
      <c r="D57" s="9"/>
    </row>
  </sheetData>
  <sheetProtection/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outlinePr summaryBelow="0" summaryRight="0"/>
    <pageSetUpPr fitToPage="1"/>
  </sheetPr>
  <dimension ref="A2:S57"/>
  <sheetViews>
    <sheetView showGridLines="0" zoomScaleSheetLayoutView="70" zoomScalePageLayoutView="0" workbookViewId="0" topLeftCell="A1">
      <pane xSplit="3" ySplit="5" topLeftCell="D6" activePane="bottomRight" state="frozen"/>
      <selection pane="topLeft" activeCell="A2" sqref="A2:IV5"/>
      <selection pane="topRight" activeCell="A2" sqref="A2:IV5"/>
      <selection pane="bottomLeft" activeCell="A2" sqref="A2:IV5"/>
      <selection pane="bottomRight" activeCell="I16" sqref="I16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20.7109375" style="1" customWidth="1"/>
    <col min="14" max="14" width="15.8515625" style="1" customWidth="1"/>
    <col min="15" max="16384" width="9.140625" style="1" customWidth="1"/>
  </cols>
  <sheetData>
    <row r="1" ht="3.75" customHeight="1"/>
    <row r="2" spans="2:19" ht="28.5" customHeight="1">
      <c r="B2" s="61"/>
      <c r="C2" s="61" t="s">
        <v>53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662099.0718169489</v>
      </c>
      <c r="E7" s="41">
        <v>103491.59337454764</v>
      </c>
      <c r="F7" s="41">
        <v>239837.6563887641</v>
      </c>
      <c r="G7" s="41">
        <v>222077.76460329737</v>
      </c>
      <c r="H7" s="41">
        <v>81823.26433764</v>
      </c>
      <c r="I7" s="41">
        <v>140254.50026565738</v>
      </c>
      <c r="J7" s="41">
        <v>14567.105692666692</v>
      </c>
      <c r="K7" s="41">
        <v>3192.7860928000005</v>
      </c>
      <c r="L7" s="41">
        <v>57313.20610781606</v>
      </c>
      <c r="M7" s="41">
        <v>261456.61594582122</v>
      </c>
      <c r="N7" s="42">
        <v>226453.31874755217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159.89067816</v>
      </c>
      <c r="E8" s="43">
        <v>0</v>
      </c>
      <c r="F8" s="43">
        <v>159.89067816</v>
      </c>
      <c r="G8" s="43">
        <v>159.89067816</v>
      </c>
      <c r="H8" s="43">
        <v>159.89067816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7173.913342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83.45598751</v>
      </c>
      <c r="E9" s="44">
        <v>0</v>
      </c>
      <c r="F9" s="44">
        <v>83.45598751</v>
      </c>
      <c r="G9" s="44">
        <v>83.45598751</v>
      </c>
      <c r="H9" s="44">
        <v>83.45598751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76.43469065000001</v>
      </c>
      <c r="E10" s="44">
        <v>0</v>
      </c>
      <c r="F10" s="44">
        <v>76.43469065000001</v>
      </c>
      <c r="G10" s="44">
        <v>76.43469065000001</v>
      </c>
      <c r="H10" s="44">
        <v>76.43469065000001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7173.913342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207958.18635612</v>
      </c>
      <c r="E11" s="45">
        <v>49348.84121053481</v>
      </c>
      <c r="F11" s="45">
        <v>73553.24080002</v>
      </c>
      <c r="G11" s="45">
        <v>71323.45971969</v>
      </c>
      <c r="H11" s="45">
        <v>28875.60434793</v>
      </c>
      <c r="I11" s="45">
        <v>42447.85537176</v>
      </c>
      <c r="J11" s="45">
        <v>1672.4012862299999</v>
      </c>
      <c r="K11" s="45">
        <v>557.3797941</v>
      </c>
      <c r="L11" s="45">
        <v>12459.7336338</v>
      </c>
      <c r="M11" s="45">
        <v>72596.3707117652</v>
      </c>
      <c r="N11" s="45">
        <v>2515.16192469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39989.85422979</v>
      </c>
      <c r="E12" s="44">
        <v>11036.274202534813</v>
      </c>
      <c r="F12" s="44">
        <v>9876.42139742</v>
      </c>
      <c r="G12" s="44">
        <v>9736.32532564</v>
      </c>
      <c r="H12" s="44">
        <v>2556.51006564</v>
      </c>
      <c r="I12" s="44">
        <v>7179.81526</v>
      </c>
      <c r="J12" s="44">
        <v>116.87416600000002</v>
      </c>
      <c r="K12" s="44">
        <v>23.22190578</v>
      </c>
      <c r="L12" s="44">
        <v>0</v>
      </c>
      <c r="M12" s="44">
        <v>19077.158629835187</v>
      </c>
      <c r="N12" s="44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105459.96314997</v>
      </c>
      <c r="E13" s="44">
        <v>23850.949899</v>
      </c>
      <c r="F13" s="44">
        <v>47303.52720531</v>
      </c>
      <c r="G13" s="44">
        <v>46011.40077676</v>
      </c>
      <c r="H13" s="44">
        <v>14082.341566</v>
      </c>
      <c r="I13" s="44">
        <v>31929.05921076</v>
      </c>
      <c r="J13" s="44">
        <v>1205.8887153599999</v>
      </c>
      <c r="K13" s="44">
        <v>86.23771319</v>
      </c>
      <c r="L13" s="44">
        <v>12432.52189073</v>
      </c>
      <c r="M13" s="44">
        <v>21872.96415493</v>
      </c>
      <c r="N13" s="44">
        <v>1615.4308200799999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62508.36897636</v>
      </c>
      <c r="E14" s="46">
        <v>14461.617108999999</v>
      </c>
      <c r="F14" s="46">
        <v>16373.29219729</v>
      </c>
      <c r="G14" s="46">
        <v>15575.73361729</v>
      </c>
      <c r="H14" s="46">
        <v>12236.75271629</v>
      </c>
      <c r="I14" s="46">
        <v>3338.980901</v>
      </c>
      <c r="J14" s="46">
        <v>349.6384048699999</v>
      </c>
      <c r="K14" s="46">
        <v>447.92017513</v>
      </c>
      <c r="L14" s="46">
        <v>27.21174307</v>
      </c>
      <c r="M14" s="46">
        <v>31646.247927</v>
      </c>
      <c r="N14" s="46">
        <v>899.7311046100001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67964.20740813999</v>
      </c>
      <c r="E15" s="45">
        <v>2480.9275639700027</v>
      </c>
      <c r="F15" s="45">
        <v>65483.279844169985</v>
      </c>
      <c r="G15" s="45">
        <v>63970.23019113999</v>
      </c>
      <c r="H15" s="45">
        <v>48838.402417369995</v>
      </c>
      <c r="I15" s="45">
        <v>15131.827773770001</v>
      </c>
      <c r="J15" s="45">
        <v>20.328948999999966</v>
      </c>
      <c r="K15" s="45">
        <v>1492.72070403</v>
      </c>
      <c r="L15" s="45">
        <v>0</v>
      </c>
      <c r="M15" s="45">
        <v>0</v>
      </c>
      <c r="N15" s="45">
        <v>12280.294377000002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19773.535751475174</v>
      </c>
      <c r="E16" s="44">
        <v>2480.9275639700027</v>
      </c>
      <c r="F16" s="44">
        <v>17292.60818750517</v>
      </c>
      <c r="G16" s="44">
        <v>15779.558534475174</v>
      </c>
      <c r="H16" s="44">
        <v>2111.54281156</v>
      </c>
      <c r="I16" s="44">
        <v>13668.015722915176</v>
      </c>
      <c r="J16" s="44">
        <v>20.328948999999966</v>
      </c>
      <c r="K16" s="44">
        <v>1492.72070403</v>
      </c>
      <c r="L16" s="44">
        <v>0</v>
      </c>
      <c r="M16" s="44">
        <v>0</v>
      </c>
      <c r="N16" s="44">
        <v>2.015453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48190.67165666482</v>
      </c>
      <c r="E17" s="46">
        <v>0</v>
      </c>
      <c r="F17" s="46">
        <v>48190.67165666482</v>
      </c>
      <c r="G17" s="46">
        <v>48190.67165666482</v>
      </c>
      <c r="H17" s="46">
        <v>46726.859605809994</v>
      </c>
      <c r="I17" s="46">
        <v>1463.8120508548245</v>
      </c>
      <c r="J17" s="46">
        <v>0</v>
      </c>
      <c r="K17" s="46">
        <v>0</v>
      </c>
      <c r="L17" s="46">
        <v>0</v>
      </c>
      <c r="M17" s="46">
        <v>0</v>
      </c>
      <c r="N17" s="46">
        <v>12278.278924000002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100923.49606087881</v>
      </c>
      <c r="E18" s="45">
        <v>3993.3907159999994</v>
      </c>
      <c r="F18" s="45">
        <v>78247.99956436</v>
      </c>
      <c r="G18" s="45">
        <v>65993.88146970999</v>
      </c>
      <c r="H18" s="45">
        <v>3917.4435217100004</v>
      </c>
      <c r="I18" s="45">
        <v>62076.43794799999</v>
      </c>
      <c r="J18" s="45">
        <v>12240.397573</v>
      </c>
      <c r="K18" s="45">
        <v>13.72052165</v>
      </c>
      <c r="L18" s="45">
        <v>18303.6075745188</v>
      </c>
      <c r="M18" s="45">
        <v>378.498206</v>
      </c>
      <c r="N18" s="45">
        <v>94021.55085245999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22332.571411235273</v>
      </c>
      <c r="E19" s="44">
        <v>296.2053242507013</v>
      </c>
      <c r="F19" s="44">
        <v>20199.406536703184</v>
      </c>
      <c r="G19" s="44">
        <v>7968.770705305564</v>
      </c>
      <c r="H19" s="44">
        <v>3898.5487348600004</v>
      </c>
      <c r="I19" s="44">
        <v>4070.221970445563</v>
      </c>
      <c r="J19" s="44">
        <v>12216.91530974762</v>
      </c>
      <c r="K19" s="44">
        <v>13.72052165</v>
      </c>
      <c r="L19" s="44">
        <v>1726.2702544969732</v>
      </c>
      <c r="M19" s="44">
        <v>110.6892957844133</v>
      </c>
      <c r="N19" s="44">
        <v>1514.3380949999996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78590.92464964354</v>
      </c>
      <c r="E20" s="46">
        <v>3697.185391749298</v>
      </c>
      <c r="F20" s="46">
        <v>58048.59302765681</v>
      </c>
      <c r="G20" s="46">
        <v>58025.11076440443</v>
      </c>
      <c r="H20" s="46">
        <v>18.894786850000003</v>
      </c>
      <c r="I20" s="46">
        <v>58006.21597755443</v>
      </c>
      <c r="J20" s="46">
        <v>23.48226325238176</v>
      </c>
      <c r="K20" s="46">
        <v>0</v>
      </c>
      <c r="L20" s="46">
        <v>16577.337320021827</v>
      </c>
      <c r="M20" s="46">
        <v>267.8089102155867</v>
      </c>
      <c r="N20" s="46">
        <v>92507.21275745999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214545.95192269387</v>
      </c>
      <c r="E21" s="47">
        <v>17429.375487251542</v>
      </c>
      <c r="F21" s="47">
        <v>486.0384480359164</v>
      </c>
      <c r="G21" s="47">
        <v>84.72882041591643</v>
      </c>
      <c r="H21" s="47">
        <v>24</v>
      </c>
      <c r="I21" s="47">
        <v>60.728820415916424</v>
      </c>
      <c r="J21" s="47">
        <v>84.944482</v>
      </c>
      <c r="K21" s="47">
        <v>316.36514562</v>
      </c>
      <c r="L21" s="47">
        <v>21079.292163400336</v>
      </c>
      <c r="M21" s="47">
        <v>175551.2458240061</v>
      </c>
      <c r="N21" s="47">
        <v>67591.5964161233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2272.284103279899</v>
      </c>
      <c r="E22" s="45">
        <v>483.07277513651536</v>
      </c>
      <c r="F22" s="45">
        <v>267.5280648630251</v>
      </c>
      <c r="G22" s="45">
        <v>17.258035423025095</v>
      </c>
      <c r="H22" s="45">
        <v>0</v>
      </c>
      <c r="I22" s="45">
        <v>17.258035423025095</v>
      </c>
      <c r="J22" s="45">
        <v>0</v>
      </c>
      <c r="K22" s="45">
        <v>250.27002944</v>
      </c>
      <c r="L22" s="45">
        <v>0</v>
      </c>
      <c r="M22" s="45">
        <v>1521.6832632803587</v>
      </c>
      <c r="N22" s="45">
        <v>70.4885840988317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250.27002944</v>
      </c>
      <c r="E23" s="44">
        <v>0</v>
      </c>
      <c r="F23" s="44">
        <v>250.27002944</v>
      </c>
      <c r="G23" s="44">
        <v>0</v>
      </c>
      <c r="H23" s="44">
        <v>0</v>
      </c>
      <c r="I23" s="44">
        <v>0</v>
      </c>
      <c r="J23" s="44">
        <v>0</v>
      </c>
      <c r="K23" s="44">
        <v>250.27002944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516.7585997900001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516.7585997900001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1505.255474049899</v>
      </c>
      <c r="E25" s="46">
        <v>483.07277513651536</v>
      </c>
      <c r="F25" s="46">
        <v>17.258035423025095</v>
      </c>
      <c r="G25" s="46">
        <v>17.258035423025095</v>
      </c>
      <c r="H25" s="46">
        <v>0</v>
      </c>
      <c r="I25" s="46">
        <v>17.258035423025095</v>
      </c>
      <c r="J25" s="46">
        <v>0</v>
      </c>
      <c r="K25" s="46">
        <v>0</v>
      </c>
      <c r="L25" s="46">
        <v>0</v>
      </c>
      <c r="M25" s="46">
        <v>1004.9246634903586</v>
      </c>
      <c r="N25" s="46">
        <v>70.4885840988317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0.98944286</v>
      </c>
      <c r="E26" s="47">
        <v>0</v>
      </c>
      <c r="F26" s="47">
        <v>0.98944286</v>
      </c>
      <c r="G26" s="47">
        <v>0.98944286</v>
      </c>
      <c r="H26" s="47">
        <v>0.78094286</v>
      </c>
      <c r="I26" s="47">
        <v>0.2085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68274.06584481637</v>
      </c>
      <c r="E27" s="45">
        <v>29755.98562165477</v>
      </c>
      <c r="F27" s="45">
        <v>21638.68954629514</v>
      </c>
      <c r="G27" s="45">
        <v>20527.326245898446</v>
      </c>
      <c r="H27" s="45">
        <v>7.14242961</v>
      </c>
      <c r="I27" s="45">
        <v>20520.183816288445</v>
      </c>
      <c r="J27" s="45">
        <v>549.033402436692</v>
      </c>
      <c r="K27" s="45">
        <v>562.32989796</v>
      </c>
      <c r="L27" s="45">
        <v>5470.572736096924</v>
      </c>
      <c r="M27" s="45">
        <v>11408.817940769544</v>
      </c>
      <c r="N27" s="45">
        <v>42800.31325118001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15995.089078419998</v>
      </c>
      <c r="E28" s="44">
        <v>15463.392123432544</v>
      </c>
      <c r="F28" s="44">
        <v>281.24572518</v>
      </c>
      <c r="G28" s="44">
        <v>144.66185900000002</v>
      </c>
      <c r="H28" s="44">
        <v>0</v>
      </c>
      <c r="I28" s="44">
        <v>144.66185900000002</v>
      </c>
      <c r="J28" s="44">
        <v>99.096507</v>
      </c>
      <c r="K28" s="44">
        <v>37.48735918</v>
      </c>
      <c r="L28" s="44">
        <v>2.852293</v>
      </c>
      <c r="M28" s="44">
        <v>247.59893680745404</v>
      </c>
      <c r="N28" s="44">
        <v>41136.929551650006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52278.97676639638</v>
      </c>
      <c r="E29" s="48">
        <v>14292.593498222226</v>
      </c>
      <c r="F29" s="48">
        <v>21357.44382111514</v>
      </c>
      <c r="G29" s="48">
        <v>20382.664386898447</v>
      </c>
      <c r="H29" s="48">
        <v>7.14242961</v>
      </c>
      <c r="I29" s="48">
        <v>20375.521957288445</v>
      </c>
      <c r="J29" s="48">
        <v>449.936895436692</v>
      </c>
      <c r="K29" s="48">
        <v>524.84253878</v>
      </c>
      <c r="L29" s="48">
        <v>5467.720443096924</v>
      </c>
      <c r="M29" s="48">
        <v>11161.219003962091</v>
      </c>
      <c r="N29" s="48">
        <v>1663.3836995299998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755558.7611458811</v>
      </c>
      <c r="E30" s="41">
        <v>367651.55852679216</v>
      </c>
      <c r="F30" s="41">
        <v>258815.06860259632</v>
      </c>
      <c r="G30" s="41">
        <v>240912.5975379289</v>
      </c>
      <c r="H30" s="41">
        <v>81916.91327447999</v>
      </c>
      <c r="I30" s="41">
        <v>158995.68426344887</v>
      </c>
      <c r="J30" s="41">
        <v>14198.614859408714</v>
      </c>
      <c r="K30" s="41">
        <v>3703.8562052587304</v>
      </c>
      <c r="L30" s="41">
        <v>90412.5797014162</v>
      </c>
      <c r="M30" s="41">
        <v>38679.55431507643</v>
      </c>
      <c r="N30" s="42">
        <v>132910.17343111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7173.913342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7173.913342</v>
      </c>
      <c r="M31" s="43">
        <v>0</v>
      </c>
      <c r="N31" s="43">
        <v>76.43469065000001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7173.913342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7173.913342</v>
      </c>
      <c r="M33" s="44">
        <v>0</v>
      </c>
      <c r="N33" s="44">
        <v>76.43469065000001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156844.17327275</v>
      </c>
      <c r="E34" s="45">
        <v>0</v>
      </c>
      <c r="F34" s="45">
        <v>156844.17327275</v>
      </c>
      <c r="G34" s="45">
        <v>156844.17327275</v>
      </c>
      <c r="H34" s="45">
        <v>71187.49846374999</v>
      </c>
      <c r="I34" s="45">
        <v>85656.674809</v>
      </c>
      <c r="J34" s="45">
        <v>0</v>
      </c>
      <c r="K34" s="45">
        <v>0</v>
      </c>
      <c r="L34" s="45">
        <v>0</v>
      </c>
      <c r="M34" s="45">
        <v>0</v>
      </c>
      <c r="N34" s="45">
        <v>53629.175008059996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33478.99607802</v>
      </c>
      <c r="E35" s="44">
        <v>0</v>
      </c>
      <c r="F35" s="44">
        <v>33478.99607802</v>
      </c>
      <c r="G35" s="44">
        <v>33478.99607802</v>
      </c>
      <c r="H35" s="44">
        <v>33478.99607802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6510.85815177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86139.40697805</v>
      </c>
      <c r="E36" s="44">
        <v>0</v>
      </c>
      <c r="F36" s="44">
        <v>86139.40697805</v>
      </c>
      <c r="G36" s="44">
        <v>86139.40697805</v>
      </c>
      <c r="H36" s="44">
        <v>37680.99462605</v>
      </c>
      <c r="I36" s="44">
        <v>48458.412352</v>
      </c>
      <c r="J36" s="44">
        <v>0</v>
      </c>
      <c r="K36" s="44">
        <v>0</v>
      </c>
      <c r="L36" s="44">
        <v>0</v>
      </c>
      <c r="M36" s="44">
        <v>0</v>
      </c>
      <c r="N36" s="44">
        <v>20935.986992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37225.77021668</v>
      </c>
      <c r="E37" s="46">
        <v>0</v>
      </c>
      <c r="F37" s="46">
        <v>37225.77021668</v>
      </c>
      <c r="G37" s="46">
        <v>37225.77021668</v>
      </c>
      <c r="H37" s="46">
        <v>27.50775968</v>
      </c>
      <c r="I37" s="46">
        <v>37198.262457000004</v>
      </c>
      <c r="J37" s="46">
        <v>0</v>
      </c>
      <c r="K37" s="46">
        <v>0</v>
      </c>
      <c r="L37" s="46">
        <v>0</v>
      </c>
      <c r="M37" s="46">
        <v>0</v>
      </c>
      <c r="N37" s="46">
        <v>26182.329864289997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46199.61102078001</v>
      </c>
      <c r="E38" s="45">
        <v>10937.743675000002</v>
      </c>
      <c r="F38" s="45">
        <v>2619.91767077</v>
      </c>
      <c r="G38" s="45">
        <v>2619.91767077</v>
      </c>
      <c r="H38" s="45">
        <v>1258.6147557699999</v>
      </c>
      <c r="I38" s="45">
        <v>1361.302915</v>
      </c>
      <c r="J38" s="45">
        <v>0</v>
      </c>
      <c r="K38" s="45">
        <v>0</v>
      </c>
      <c r="L38" s="45">
        <v>32641.949675010004</v>
      </c>
      <c r="M38" s="45">
        <v>0</v>
      </c>
      <c r="N38" s="45">
        <v>34044.890764359996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19775.551204475178</v>
      </c>
      <c r="E39" s="44">
        <v>20.767532</v>
      </c>
      <c r="F39" s="44">
        <v>1258.6147557699999</v>
      </c>
      <c r="G39" s="44">
        <v>1258.6147557699999</v>
      </c>
      <c r="H39" s="44">
        <v>1258.6147557699999</v>
      </c>
      <c r="I39" s="44">
        <v>0</v>
      </c>
      <c r="J39" s="44">
        <v>0</v>
      </c>
      <c r="K39" s="44">
        <v>0</v>
      </c>
      <c r="L39" s="44">
        <v>18496.168916705177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26424.059816304827</v>
      </c>
      <c r="E40" s="46">
        <v>10916.976143000002</v>
      </c>
      <c r="F40" s="46">
        <v>1361.302915</v>
      </c>
      <c r="G40" s="46">
        <v>1361.302915</v>
      </c>
      <c r="H40" s="46">
        <v>0</v>
      </c>
      <c r="I40" s="46">
        <v>1361.302915</v>
      </c>
      <c r="J40" s="46">
        <v>0</v>
      </c>
      <c r="K40" s="46">
        <v>0</v>
      </c>
      <c r="L40" s="46">
        <v>14145.780758304827</v>
      </c>
      <c r="M40" s="46">
        <v>0</v>
      </c>
      <c r="N40" s="46">
        <v>34044.890764359996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190911.2995943388</v>
      </c>
      <c r="E41" s="45">
        <v>83787.47780846528</v>
      </c>
      <c r="F41" s="45">
        <v>30614.97014092198</v>
      </c>
      <c r="G41" s="45">
        <v>23276.083457921985</v>
      </c>
      <c r="H41" s="45">
        <v>1562.0742784599997</v>
      </c>
      <c r="I41" s="45">
        <v>21714.009179461984</v>
      </c>
      <c r="J41" s="45">
        <v>7338.886683</v>
      </c>
      <c r="K41" s="45">
        <v>0</v>
      </c>
      <c r="L41" s="45">
        <v>40459.557145</v>
      </c>
      <c r="M41" s="45">
        <v>36049.29449995153</v>
      </c>
      <c r="N41" s="45">
        <v>4033.7473189999996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23256.105580235268</v>
      </c>
      <c r="E42" s="44">
        <v>7960.341281628989</v>
      </c>
      <c r="F42" s="44">
        <v>4295.592201670183</v>
      </c>
      <c r="G42" s="44">
        <v>3925.0176058807615</v>
      </c>
      <c r="H42" s="44">
        <v>0</v>
      </c>
      <c r="I42" s="44">
        <v>3925.0176058807615</v>
      </c>
      <c r="J42" s="44">
        <v>370.5745957894221</v>
      </c>
      <c r="K42" s="44">
        <v>0</v>
      </c>
      <c r="L42" s="44">
        <v>10.970842843298346</v>
      </c>
      <c r="M42" s="44">
        <v>10989.201254092795</v>
      </c>
      <c r="N42" s="44">
        <v>590.8039259999999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167655.19401410353</v>
      </c>
      <c r="E43" s="46">
        <v>75827.13652683629</v>
      </c>
      <c r="F43" s="46">
        <v>26319.377939251797</v>
      </c>
      <c r="G43" s="46">
        <v>19351.06585204122</v>
      </c>
      <c r="H43" s="46">
        <v>1562.0742784599997</v>
      </c>
      <c r="I43" s="46">
        <v>17788.99157358122</v>
      </c>
      <c r="J43" s="46">
        <v>6968.312087210577</v>
      </c>
      <c r="K43" s="46">
        <v>0</v>
      </c>
      <c r="L43" s="46">
        <v>40448.5863021567</v>
      </c>
      <c r="M43" s="46">
        <v>25060.093245858734</v>
      </c>
      <c r="N43" s="46">
        <v>3442.9433929999996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276575.9366734172</v>
      </c>
      <c r="E44" s="47">
        <v>213916.4657317003</v>
      </c>
      <c r="F44" s="47">
        <v>62659.47094171691</v>
      </c>
      <c r="G44" s="47">
        <v>55284.174843526904</v>
      </c>
      <c r="H44" s="47">
        <v>7736.145737399999</v>
      </c>
      <c r="I44" s="47">
        <v>47548.0291061269</v>
      </c>
      <c r="J44" s="47">
        <v>6082.244631000001</v>
      </c>
      <c r="K44" s="47">
        <v>1293.0514671899998</v>
      </c>
      <c r="L44" s="47">
        <v>0</v>
      </c>
      <c r="M44" s="47">
        <v>0</v>
      </c>
      <c r="N44" s="47">
        <v>5561.6116654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2092.502657938731</v>
      </c>
      <c r="E45" s="45">
        <v>0</v>
      </c>
      <c r="F45" s="45">
        <v>2092.502657938731</v>
      </c>
      <c r="G45" s="45">
        <v>0</v>
      </c>
      <c r="H45" s="45">
        <v>0</v>
      </c>
      <c r="I45" s="45">
        <v>0</v>
      </c>
      <c r="J45" s="45">
        <v>0</v>
      </c>
      <c r="K45" s="45">
        <v>2092.502657938731</v>
      </c>
      <c r="L45" s="45">
        <v>0</v>
      </c>
      <c r="M45" s="45">
        <v>0</v>
      </c>
      <c r="N45" s="45">
        <v>250.27002944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250.27002944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516.7585997900001</v>
      </c>
      <c r="E47" s="44">
        <v>0</v>
      </c>
      <c r="F47" s="44">
        <v>516.7585997900001</v>
      </c>
      <c r="G47" s="44">
        <v>0</v>
      </c>
      <c r="H47" s="44">
        <v>0</v>
      </c>
      <c r="I47" s="44">
        <v>0</v>
      </c>
      <c r="J47" s="44">
        <v>0</v>
      </c>
      <c r="K47" s="44">
        <v>516.7585997900001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1575.7440581487308</v>
      </c>
      <c r="E48" s="46">
        <v>0</v>
      </c>
      <c r="F48" s="46">
        <v>1575.7440581487308</v>
      </c>
      <c r="G48" s="46">
        <v>0</v>
      </c>
      <c r="H48" s="46">
        <v>0</v>
      </c>
      <c r="I48" s="46">
        <v>0</v>
      </c>
      <c r="J48" s="46">
        <v>0</v>
      </c>
      <c r="K48" s="46">
        <v>1575.7440581487308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0.98944286</v>
      </c>
      <c r="E49" s="47">
        <v>0</v>
      </c>
      <c r="F49" s="47">
        <v>0.98944286</v>
      </c>
      <c r="G49" s="47">
        <v>0.98944286</v>
      </c>
      <c r="H49" s="47">
        <v>0.2085</v>
      </c>
      <c r="I49" s="47">
        <v>0.78094286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75760.33514179639</v>
      </c>
      <c r="E50" s="45">
        <v>59009.87131162659</v>
      </c>
      <c r="F50" s="45">
        <v>3983.044475638711</v>
      </c>
      <c r="G50" s="45">
        <v>2887.2588500999996</v>
      </c>
      <c r="H50" s="45">
        <v>172.3715391</v>
      </c>
      <c r="I50" s="45">
        <v>2714.8873109999995</v>
      </c>
      <c r="J50" s="45">
        <v>777.4835454087116</v>
      </c>
      <c r="K50" s="45">
        <v>318.30208013000004</v>
      </c>
      <c r="L50" s="45">
        <v>10137.159539406184</v>
      </c>
      <c r="M50" s="45">
        <v>2630.259815124895</v>
      </c>
      <c r="N50" s="45">
        <v>35314.043954199995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41763.76080207</v>
      </c>
      <c r="E51" s="44">
        <v>41222.332037650005</v>
      </c>
      <c r="F51" s="44">
        <v>371.07660989</v>
      </c>
      <c r="G51" s="44">
        <v>61.506438</v>
      </c>
      <c r="H51" s="44">
        <v>0</v>
      </c>
      <c r="I51" s="44">
        <v>61.506438</v>
      </c>
      <c r="J51" s="44">
        <v>283.150348</v>
      </c>
      <c r="K51" s="44">
        <v>26.419823890000004</v>
      </c>
      <c r="L51" s="44">
        <v>105.620138</v>
      </c>
      <c r="M51" s="44">
        <v>64.73201653</v>
      </c>
      <c r="N51" s="44">
        <v>15368.257827999998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33996.57433972637</v>
      </c>
      <c r="E52" s="48">
        <v>17787.53927397659</v>
      </c>
      <c r="F52" s="48">
        <v>3611.967865748711</v>
      </c>
      <c r="G52" s="48">
        <v>2825.7524120999997</v>
      </c>
      <c r="H52" s="48">
        <v>172.3715391</v>
      </c>
      <c r="I52" s="48">
        <v>2653.3808729999996</v>
      </c>
      <c r="J52" s="48">
        <v>494.3331974087116</v>
      </c>
      <c r="K52" s="48">
        <v>291.88225624000006</v>
      </c>
      <c r="L52" s="48">
        <v>10031.539401406184</v>
      </c>
      <c r="M52" s="48">
        <v>2565.527798594895</v>
      </c>
      <c r="N52" s="48">
        <v>19945.786126199997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-93459.6893289322</v>
      </c>
      <c r="E53" s="49">
        <f t="shared" si="0"/>
        <v>-264159.96515224455</v>
      </c>
      <c r="F53" s="49">
        <f t="shared" si="0"/>
        <v>-18977.412213832227</v>
      </c>
      <c r="G53" s="49">
        <f t="shared" si="0"/>
        <v>-18834.83293463153</v>
      </c>
      <c r="H53" s="49">
        <f t="shared" si="0"/>
        <v>-93.64893683999253</v>
      </c>
      <c r="I53" s="49">
        <f t="shared" si="0"/>
        <v>-18741.183997791493</v>
      </c>
      <c r="J53" s="49">
        <f t="shared" si="0"/>
        <v>368.490833257978</v>
      </c>
      <c r="K53" s="49">
        <f t="shared" si="0"/>
        <v>-511.0701124587299</v>
      </c>
      <c r="L53" s="49">
        <f t="shared" si="0"/>
        <v>-33099.37359360013</v>
      </c>
      <c r="M53" s="49">
        <f t="shared" si="0"/>
        <v>222777.06163074478</v>
      </c>
      <c r="N53" s="49">
        <f t="shared" si="0"/>
        <v>93543.14531644218</v>
      </c>
    </row>
    <row r="54" spans="1:14" ht="11.25">
      <c r="A54" s="36"/>
      <c r="B54" s="37"/>
      <c r="C54" s="36"/>
      <c r="D54" s="50">
        <f>D53+N53</f>
        <v>83.45598750998033</v>
      </c>
      <c r="E54" s="51"/>
      <c r="F54" s="51"/>
      <c r="G54" s="52"/>
      <c r="H54" s="52"/>
      <c r="I54" s="52"/>
      <c r="J54" s="52"/>
      <c r="K54" s="52"/>
      <c r="L54" s="51"/>
      <c r="M54" s="51"/>
      <c r="N54" s="52"/>
    </row>
    <row r="55" spans="1:14" ht="15" customHeight="1">
      <c r="A55" s="36"/>
      <c r="B55" s="37"/>
      <c r="C55" s="36"/>
      <c r="D55" s="53">
        <f>D53+N53-F9</f>
        <v>-1.9667822925839573E-11</v>
      </c>
      <c r="E55" s="54"/>
      <c r="F55" s="54"/>
      <c r="G55" s="55"/>
      <c r="H55" s="55"/>
      <c r="I55" s="55"/>
      <c r="J55" s="55"/>
      <c r="K55" s="55"/>
      <c r="L55" s="54"/>
      <c r="M55" s="54"/>
      <c r="N55" s="55"/>
    </row>
    <row r="56" spans="4:5" ht="11.25">
      <c r="D56" s="8"/>
      <c r="E56" s="10"/>
    </row>
    <row r="57" ht="11.25">
      <c r="D57" s="9"/>
    </row>
  </sheetData>
  <sheetProtection/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699890613556"/>
    <outlinePr summaryBelow="0" summaryRight="0"/>
    <pageSetUpPr fitToPage="1"/>
  </sheetPr>
  <dimension ref="A2:S57"/>
  <sheetViews>
    <sheetView showGridLines="0" zoomScaleSheetLayoutView="70" zoomScalePageLayoutView="0" workbookViewId="0" topLeftCell="A1">
      <pane xSplit="3" ySplit="5" topLeftCell="D6" activePane="bottomRight" state="frozen"/>
      <selection pane="topLeft" activeCell="A2" sqref="A2:IV5"/>
      <selection pane="topRight" activeCell="A2" sqref="A2:IV5"/>
      <selection pane="bottomLeft" activeCell="A2" sqref="A2:IV5"/>
      <selection pane="bottomRight" activeCell="F15" sqref="F15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19.7109375" style="1" customWidth="1"/>
    <col min="14" max="14" width="15.8515625" style="1" customWidth="1"/>
    <col min="15" max="16384" width="9.140625" style="1" customWidth="1"/>
  </cols>
  <sheetData>
    <row r="1" ht="3.75" customHeight="1"/>
    <row r="2" spans="2:19" ht="28.5" customHeight="1">
      <c r="B2" s="61"/>
      <c r="C2" s="61" t="s">
        <v>54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654780.4173900426</v>
      </c>
      <c r="E7" s="41">
        <v>96145.39944631341</v>
      </c>
      <c r="F7" s="41">
        <v>241024.49854554125</v>
      </c>
      <c r="G7" s="41">
        <v>224691.66554893125</v>
      </c>
      <c r="H7" s="41">
        <v>84099.18147339999</v>
      </c>
      <c r="I7" s="41">
        <v>140592.48407553128</v>
      </c>
      <c r="J7" s="41">
        <v>13447.993414470002</v>
      </c>
      <c r="K7" s="41">
        <v>2884.83958214</v>
      </c>
      <c r="L7" s="41">
        <v>63907.5600547224</v>
      </c>
      <c r="M7" s="41">
        <v>253702.9593434654</v>
      </c>
      <c r="N7" s="42">
        <v>218311.8433008035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209.07428184</v>
      </c>
      <c r="E8" s="43">
        <v>0</v>
      </c>
      <c r="F8" s="43">
        <v>209.07428184</v>
      </c>
      <c r="G8" s="43">
        <v>209.07428184</v>
      </c>
      <c r="H8" s="43">
        <v>209.07428184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7029.76098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75.97615661</v>
      </c>
      <c r="E9" s="44">
        <v>0</v>
      </c>
      <c r="F9" s="44">
        <v>75.97615661</v>
      </c>
      <c r="G9" s="44">
        <v>75.97615661</v>
      </c>
      <c r="H9" s="44">
        <v>75.97615661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133.09812523</v>
      </c>
      <c r="E10" s="44">
        <v>0</v>
      </c>
      <c r="F10" s="44">
        <v>133.09812523</v>
      </c>
      <c r="G10" s="44">
        <v>133.09812523</v>
      </c>
      <c r="H10" s="44">
        <v>133.09812523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7029.76098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219520.59453839</v>
      </c>
      <c r="E11" s="45">
        <v>44614.504597</v>
      </c>
      <c r="F11" s="45">
        <v>79050.00263433</v>
      </c>
      <c r="G11" s="45">
        <v>77332.93568485999</v>
      </c>
      <c r="H11" s="45">
        <v>36354.797382189994</v>
      </c>
      <c r="I11" s="45">
        <v>40978.13830267</v>
      </c>
      <c r="J11" s="45">
        <v>1145.48567609</v>
      </c>
      <c r="K11" s="45">
        <v>571.5812733800001</v>
      </c>
      <c r="L11" s="45">
        <v>14921.36734971</v>
      </c>
      <c r="M11" s="45">
        <v>80934.71995735</v>
      </c>
      <c r="N11" s="45">
        <v>2220.56589781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38348.73267747</v>
      </c>
      <c r="E12" s="44">
        <v>9006.444567999999</v>
      </c>
      <c r="F12" s="44">
        <v>6796.2005540499995</v>
      </c>
      <c r="G12" s="44">
        <v>6663.318781739999</v>
      </c>
      <c r="H12" s="44">
        <v>808.09412274</v>
      </c>
      <c r="I12" s="44">
        <v>5855.2246589999995</v>
      </c>
      <c r="J12" s="44">
        <v>113.88360599999999</v>
      </c>
      <c r="K12" s="44">
        <v>18.99816631</v>
      </c>
      <c r="L12" s="44">
        <v>0</v>
      </c>
      <c r="M12" s="44">
        <v>22546.08755542</v>
      </c>
      <c r="N12" s="44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101933.46444241</v>
      </c>
      <c r="E13" s="44">
        <v>24841.286024</v>
      </c>
      <c r="F13" s="44">
        <v>38038.61956977</v>
      </c>
      <c r="G13" s="44">
        <v>37260.10753961</v>
      </c>
      <c r="H13" s="44">
        <v>6567.646571939999</v>
      </c>
      <c r="I13" s="44">
        <v>30692.46096767</v>
      </c>
      <c r="J13" s="44">
        <v>706.64299713</v>
      </c>
      <c r="K13" s="44">
        <v>71.86903303000001</v>
      </c>
      <c r="L13" s="44">
        <v>14921.36734971</v>
      </c>
      <c r="M13" s="44">
        <v>24132.191498930002</v>
      </c>
      <c r="N13" s="44">
        <v>1260.95089672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79238.39741851</v>
      </c>
      <c r="E14" s="46">
        <v>10766.774005000001</v>
      </c>
      <c r="F14" s="46">
        <v>34215.18251051</v>
      </c>
      <c r="G14" s="46">
        <v>33409.50936351</v>
      </c>
      <c r="H14" s="46">
        <v>28979.056687509998</v>
      </c>
      <c r="I14" s="46">
        <v>4430.452676</v>
      </c>
      <c r="J14" s="46">
        <v>324.95907295999996</v>
      </c>
      <c r="K14" s="46">
        <v>480.71407404</v>
      </c>
      <c r="L14" s="46">
        <v>0</v>
      </c>
      <c r="M14" s="46">
        <v>34256.440902999995</v>
      </c>
      <c r="N14" s="46">
        <v>959.6150010900001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70188.4639916</v>
      </c>
      <c r="E15" s="45">
        <v>2272.1963881200027</v>
      </c>
      <c r="F15" s="45">
        <v>67916.26760348</v>
      </c>
      <c r="G15" s="45">
        <v>66465.71222059999</v>
      </c>
      <c r="H15" s="45">
        <v>47476.603112909994</v>
      </c>
      <c r="I15" s="45">
        <v>18989.10910769</v>
      </c>
      <c r="J15" s="45">
        <v>12.70363199999997</v>
      </c>
      <c r="K15" s="45">
        <v>1437.85175088</v>
      </c>
      <c r="L15" s="45">
        <v>0</v>
      </c>
      <c r="M15" s="45">
        <v>0</v>
      </c>
      <c r="N15" s="45">
        <v>11789.586872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23255.54567617201</v>
      </c>
      <c r="E16" s="44">
        <v>2272.1963881200027</v>
      </c>
      <c r="F16" s="44">
        <v>20983.349288052006</v>
      </c>
      <c r="G16" s="44">
        <v>19532.793905172006</v>
      </c>
      <c r="H16" s="44">
        <v>2080.13010396</v>
      </c>
      <c r="I16" s="44">
        <v>17452.663801212006</v>
      </c>
      <c r="J16" s="44">
        <v>12.70363199999997</v>
      </c>
      <c r="K16" s="44">
        <v>1437.85175088</v>
      </c>
      <c r="L16" s="44">
        <v>0</v>
      </c>
      <c r="M16" s="44">
        <v>0</v>
      </c>
      <c r="N16" s="44">
        <v>2.129424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46932.91831542799</v>
      </c>
      <c r="E17" s="46">
        <v>0</v>
      </c>
      <c r="F17" s="46">
        <v>46932.91831542799</v>
      </c>
      <c r="G17" s="46">
        <v>46932.91831542799</v>
      </c>
      <c r="H17" s="46">
        <v>45396.47300894999</v>
      </c>
      <c r="I17" s="46">
        <v>1536.4453064779939</v>
      </c>
      <c r="J17" s="46">
        <v>0</v>
      </c>
      <c r="K17" s="46">
        <v>0</v>
      </c>
      <c r="L17" s="46">
        <v>0</v>
      </c>
      <c r="M17" s="46">
        <v>0</v>
      </c>
      <c r="N17" s="46">
        <v>11787.457448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95301.79860039</v>
      </c>
      <c r="E18" s="45">
        <v>3706.4719770000006</v>
      </c>
      <c r="F18" s="45">
        <v>72282.02557038999</v>
      </c>
      <c r="G18" s="45">
        <v>60520.64221255999</v>
      </c>
      <c r="H18" s="45">
        <v>20.441213559999998</v>
      </c>
      <c r="I18" s="45">
        <v>60500.20099899999</v>
      </c>
      <c r="J18" s="45">
        <v>11747.312285</v>
      </c>
      <c r="K18" s="45">
        <v>14.07107283</v>
      </c>
      <c r="L18" s="45">
        <v>18931.500000000004</v>
      </c>
      <c r="M18" s="45">
        <v>381.801053</v>
      </c>
      <c r="N18" s="45">
        <v>92408.06244613002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18697.606128305895</v>
      </c>
      <c r="E19" s="44">
        <v>268.56633472203157</v>
      </c>
      <c r="F19" s="44">
        <v>15725.209314603408</v>
      </c>
      <c r="G19" s="44">
        <v>3986.2109049006576</v>
      </c>
      <c r="H19" s="44">
        <v>0.8584454300000001</v>
      </c>
      <c r="I19" s="44">
        <v>3985.352459470658</v>
      </c>
      <c r="J19" s="44">
        <v>11724.92733687275</v>
      </c>
      <c r="K19" s="44">
        <v>14.07107283</v>
      </c>
      <c r="L19" s="44">
        <v>2598.0262838731633</v>
      </c>
      <c r="M19" s="44">
        <v>105.80419510729622</v>
      </c>
      <c r="N19" s="44">
        <v>1441.8087507500002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76604.1924720841</v>
      </c>
      <c r="E20" s="46">
        <v>3437.905642277969</v>
      </c>
      <c r="F20" s="46">
        <v>56556.81625578659</v>
      </c>
      <c r="G20" s="46">
        <v>56534.43130765934</v>
      </c>
      <c r="H20" s="46">
        <v>19.582768129999998</v>
      </c>
      <c r="I20" s="46">
        <v>56514.84853952934</v>
      </c>
      <c r="J20" s="46">
        <v>22.38494812725017</v>
      </c>
      <c r="K20" s="46">
        <v>0</v>
      </c>
      <c r="L20" s="46">
        <v>16333.47371612684</v>
      </c>
      <c r="M20" s="46">
        <v>275.9968578927038</v>
      </c>
      <c r="N20" s="46">
        <v>90966.25369538002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207162.10622265548</v>
      </c>
      <c r="E21" s="47">
        <v>16997.978692241577</v>
      </c>
      <c r="F21" s="47">
        <v>456.7802754330939</v>
      </c>
      <c r="G21" s="47">
        <v>83.38958431309393</v>
      </c>
      <c r="H21" s="47">
        <v>24</v>
      </c>
      <c r="I21" s="47">
        <v>59.38958431309393</v>
      </c>
      <c r="J21" s="47">
        <v>56.828421</v>
      </c>
      <c r="K21" s="47">
        <v>316.56227012</v>
      </c>
      <c r="L21" s="47">
        <v>24760.7831426424</v>
      </c>
      <c r="M21" s="47">
        <v>164946.5641123384</v>
      </c>
      <c r="N21" s="47">
        <v>63826.17471802263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2243.5553411199835</v>
      </c>
      <c r="E22" s="45">
        <v>471.1880642877032</v>
      </c>
      <c r="F22" s="45">
        <v>279.74105080354406</v>
      </c>
      <c r="G22" s="45">
        <v>21.031989583544103</v>
      </c>
      <c r="H22" s="45">
        <v>0</v>
      </c>
      <c r="I22" s="45">
        <v>21.031989583544103</v>
      </c>
      <c r="J22" s="45">
        <v>0</v>
      </c>
      <c r="K22" s="45">
        <v>258.70906121999997</v>
      </c>
      <c r="L22" s="45">
        <v>0</v>
      </c>
      <c r="M22" s="45">
        <v>1492.6262260287363</v>
      </c>
      <c r="N22" s="45">
        <v>78.52370100084634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258.70906121999997</v>
      </c>
      <c r="E23" s="44">
        <v>0</v>
      </c>
      <c r="F23" s="44">
        <v>258.70906121999997</v>
      </c>
      <c r="G23" s="44">
        <v>0</v>
      </c>
      <c r="H23" s="44">
        <v>0</v>
      </c>
      <c r="I23" s="44">
        <v>0</v>
      </c>
      <c r="J23" s="44">
        <v>0</v>
      </c>
      <c r="K23" s="44">
        <v>258.70906121999997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504.94629736999997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504.94629736999997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1479.8999825299836</v>
      </c>
      <c r="E25" s="46">
        <v>471.1880642877032</v>
      </c>
      <c r="F25" s="46">
        <v>21.031989583544103</v>
      </c>
      <c r="G25" s="46">
        <v>21.031989583544103</v>
      </c>
      <c r="H25" s="46">
        <v>0</v>
      </c>
      <c r="I25" s="46">
        <v>21.031989583544103</v>
      </c>
      <c r="J25" s="46">
        <v>0</v>
      </c>
      <c r="K25" s="46">
        <v>0</v>
      </c>
      <c r="L25" s="46">
        <v>0</v>
      </c>
      <c r="M25" s="46">
        <v>987.6799286587363</v>
      </c>
      <c r="N25" s="46">
        <v>78.52370100084634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0.19917145</v>
      </c>
      <c r="E26" s="47">
        <v>0</v>
      </c>
      <c r="F26" s="47">
        <v>0.19917145</v>
      </c>
      <c r="G26" s="47">
        <v>0.19917145</v>
      </c>
      <c r="H26" s="47">
        <v>0.19917145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60154.62524259703</v>
      </c>
      <c r="E27" s="45">
        <v>28083.059727664135</v>
      </c>
      <c r="F27" s="45">
        <v>20830.407957814656</v>
      </c>
      <c r="G27" s="45">
        <v>20058.680403724655</v>
      </c>
      <c r="H27" s="45">
        <v>14.06631145</v>
      </c>
      <c r="I27" s="45">
        <v>20044.614092274656</v>
      </c>
      <c r="J27" s="45">
        <v>485.66340038</v>
      </c>
      <c r="K27" s="45">
        <v>286.06415370999997</v>
      </c>
      <c r="L27" s="45">
        <v>5293.9095623700005</v>
      </c>
      <c r="M27" s="45">
        <v>5947.247994748234</v>
      </c>
      <c r="N27" s="45">
        <v>40959.16868583999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15090.284786970002</v>
      </c>
      <c r="E28" s="44">
        <v>14620.212379922428</v>
      </c>
      <c r="F28" s="44">
        <v>182.46925543999998</v>
      </c>
      <c r="G28" s="44">
        <v>57.168249</v>
      </c>
      <c r="H28" s="44">
        <v>0</v>
      </c>
      <c r="I28" s="44">
        <v>57.168249</v>
      </c>
      <c r="J28" s="44">
        <v>98.28337099999999</v>
      </c>
      <c r="K28" s="44">
        <v>27.01763544</v>
      </c>
      <c r="L28" s="44">
        <v>7.687683999999999</v>
      </c>
      <c r="M28" s="44">
        <v>279.91546760757296</v>
      </c>
      <c r="N28" s="44">
        <v>39690.02023169999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45064.340455627025</v>
      </c>
      <c r="E29" s="48">
        <v>13462.847347741706</v>
      </c>
      <c r="F29" s="48">
        <v>20647.938702374657</v>
      </c>
      <c r="G29" s="48">
        <v>20001.512154724656</v>
      </c>
      <c r="H29" s="48">
        <v>14.06631145</v>
      </c>
      <c r="I29" s="48">
        <v>19987.445843274658</v>
      </c>
      <c r="J29" s="48">
        <v>387.38002938</v>
      </c>
      <c r="K29" s="48">
        <v>259.04651827</v>
      </c>
      <c r="L29" s="48">
        <v>5286.22187837</v>
      </c>
      <c r="M29" s="48">
        <v>5667.332527140661</v>
      </c>
      <c r="N29" s="48">
        <v>1269.14845414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738925.4671330359</v>
      </c>
      <c r="E30" s="41">
        <v>351633.73799182754</v>
      </c>
      <c r="F30" s="41">
        <v>259869.01005173652</v>
      </c>
      <c r="G30" s="41">
        <v>242774.23671420568</v>
      </c>
      <c r="H30" s="41">
        <v>84189.23731883003</v>
      </c>
      <c r="I30" s="41">
        <v>158584.9993953757</v>
      </c>
      <c r="J30" s="41">
        <v>13586.5494369</v>
      </c>
      <c r="K30" s="41">
        <v>3508.22390063083</v>
      </c>
      <c r="L30" s="41">
        <v>90165.30378427</v>
      </c>
      <c r="M30" s="41">
        <v>37257.41530520188</v>
      </c>
      <c r="N30" s="42">
        <v>134090.81740119998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7029.76098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7029.76098</v>
      </c>
      <c r="M31" s="43">
        <v>0</v>
      </c>
      <c r="N31" s="43">
        <v>133.09812523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7029.76098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7029.76098</v>
      </c>
      <c r="M33" s="44">
        <v>0</v>
      </c>
      <c r="N33" s="44">
        <v>133.09812523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164037.7045785</v>
      </c>
      <c r="E34" s="45">
        <v>0</v>
      </c>
      <c r="F34" s="45">
        <v>164037.7045785</v>
      </c>
      <c r="G34" s="45">
        <v>164037.7045785</v>
      </c>
      <c r="H34" s="45">
        <v>72231.4257225</v>
      </c>
      <c r="I34" s="45">
        <v>91806.27885599999</v>
      </c>
      <c r="J34" s="45">
        <v>0</v>
      </c>
      <c r="K34" s="45">
        <v>0</v>
      </c>
      <c r="L34" s="45">
        <v>0</v>
      </c>
      <c r="M34" s="45">
        <v>0</v>
      </c>
      <c r="N34" s="45">
        <v>57703.4558577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34754.55903222</v>
      </c>
      <c r="E35" s="44">
        <v>0</v>
      </c>
      <c r="F35" s="44">
        <v>34754.55903222</v>
      </c>
      <c r="G35" s="44">
        <v>34754.55903222</v>
      </c>
      <c r="H35" s="44">
        <v>34754.55903222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3594.17364525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88717.52922619</v>
      </c>
      <c r="E36" s="44">
        <v>0</v>
      </c>
      <c r="F36" s="44">
        <v>88717.52922619</v>
      </c>
      <c r="G36" s="44">
        <v>88717.52922619</v>
      </c>
      <c r="H36" s="44">
        <v>37471.805668190005</v>
      </c>
      <c r="I36" s="44">
        <v>51245.723558</v>
      </c>
      <c r="J36" s="44">
        <v>0</v>
      </c>
      <c r="K36" s="44">
        <v>0</v>
      </c>
      <c r="L36" s="44">
        <v>0</v>
      </c>
      <c r="M36" s="44">
        <v>0</v>
      </c>
      <c r="N36" s="44">
        <v>14476.88611294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40565.61632008999</v>
      </c>
      <c r="E37" s="46">
        <v>0</v>
      </c>
      <c r="F37" s="46">
        <v>40565.61632008999</v>
      </c>
      <c r="G37" s="46">
        <v>40565.61632008999</v>
      </c>
      <c r="H37" s="46">
        <v>5.061022090000001</v>
      </c>
      <c r="I37" s="46">
        <v>40560.55529799999</v>
      </c>
      <c r="J37" s="46">
        <v>0</v>
      </c>
      <c r="K37" s="46">
        <v>0</v>
      </c>
      <c r="L37" s="46">
        <v>0</v>
      </c>
      <c r="M37" s="46">
        <v>0</v>
      </c>
      <c r="N37" s="46">
        <v>39632.39609951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49115.211118189996</v>
      </c>
      <c r="E38" s="45">
        <v>10492.967746999999</v>
      </c>
      <c r="F38" s="45">
        <v>5024.6331906899995</v>
      </c>
      <c r="G38" s="45">
        <v>5024.6331906899995</v>
      </c>
      <c r="H38" s="45">
        <v>3703.82705869</v>
      </c>
      <c r="I38" s="45">
        <v>1320.806132</v>
      </c>
      <c r="J38" s="45">
        <v>0</v>
      </c>
      <c r="K38" s="45">
        <v>0</v>
      </c>
      <c r="L38" s="45">
        <v>33597.6101805</v>
      </c>
      <c r="M38" s="45">
        <v>0</v>
      </c>
      <c r="N38" s="45">
        <v>32862.83974541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23257.675100172008</v>
      </c>
      <c r="E39" s="44">
        <v>26.316297</v>
      </c>
      <c r="F39" s="44">
        <v>3703.82705869</v>
      </c>
      <c r="G39" s="44">
        <v>3703.82705869</v>
      </c>
      <c r="H39" s="44">
        <v>3703.82705869</v>
      </c>
      <c r="I39" s="44">
        <v>0</v>
      </c>
      <c r="J39" s="44">
        <v>0</v>
      </c>
      <c r="K39" s="44">
        <v>0</v>
      </c>
      <c r="L39" s="44">
        <v>19527.531744482007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25857.536018017992</v>
      </c>
      <c r="E40" s="46">
        <v>10466.65145</v>
      </c>
      <c r="F40" s="46">
        <v>1320.806132</v>
      </c>
      <c r="G40" s="46">
        <v>1320.806132</v>
      </c>
      <c r="H40" s="46">
        <v>0</v>
      </c>
      <c r="I40" s="46">
        <v>1320.806132</v>
      </c>
      <c r="J40" s="46">
        <v>0</v>
      </c>
      <c r="K40" s="46">
        <v>0</v>
      </c>
      <c r="L40" s="46">
        <v>14070.078436017995</v>
      </c>
      <c r="M40" s="46">
        <v>0</v>
      </c>
      <c r="N40" s="46">
        <v>32862.83974541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183867.95625152</v>
      </c>
      <c r="E41" s="45">
        <v>83208.70209714913</v>
      </c>
      <c r="F41" s="45">
        <v>26002.48061713</v>
      </c>
      <c r="G41" s="45">
        <v>19070.567865129997</v>
      </c>
      <c r="H41" s="45">
        <v>1645.91682413</v>
      </c>
      <c r="I41" s="45">
        <v>17424.651040999997</v>
      </c>
      <c r="J41" s="45">
        <v>6931.912752</v>
      </c>
      <c r="K41" s="45">
        <v>0</v>
      </c>
      <c r="L41" s="45">
        <v>39910.26287900001</v>
      </c>
      <c r="M41" s="45">
        <v>34746.51065824087</v>
      </c>
      <c r="N41" s="45">
        <v>3841.9047950000004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19528.379760055897</v>
      </c>
      <c r="E42" s="44">
        <v>8534.534853350166</v>
      </c>
      <c r="F42" s="44">
        <v>323.5218600713585</v>
      </c>
      <c r="G42" s="44">
        <v>31.465980997185557</v>
      </c>
      <c r="H42" s="44">
        <v>0.01125075</v>
      </c>
      <c r="I42" s="44">
        <v>31.45473024718556</v>
      </c>
      <c r="J42" s="44">
        <v>292.05587907417294</v>
      </c>
      <c r="K42" s="44">
        <v>0</v>
      </c>
      <c r="L42" s="44">
        <v>0</v>
      </c>
      <c r="M42" s="44">
        <v>10670.323046634376</v>
      </c>
      <c r="N42" s="44">
        <v>611.035119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164339.5764914641</v>
      </c>
      <c r="E43" s="46">
        <v>74674.16724379896</v>
      </c>
      <c r="F43" s="46">
        <v>25678.95875705864</v>
      </c>
      <c r="G43" s="46">
        <v>19039.101884132815</v>
      </c>
      <c r="H43" s="46">
        <v>1645.9055733799999</v>
      </c>
      <c r="I43" s="46">
        <v>17393.196310752814</v>
      </c>
      <c r="J43" s="46">
        <v>6639.856872925827</v>
      </c>
      <c r="K43" s="46">
        <v>0</v>
      </c>
      <c r="L43" s="46">
        <v>39910.26287900001</v>
      </c>
      <c r="M43" s="46">
        <v>24076.187611606496</v>
      </c>
      <c r="N43" s="46">
        <v>3230.8696760000003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265870.1174322781</v>
      </c>
      <c r="E44" s="47">
        <v>206376.9690066424</v>
      </c>
      <c r="F44" s="47">
        <v>59493.1484256357</v>
      </c>
      <c r="G44" s="47">
        <v>52373.1187188657</v>
      </c>
      <c r="H44" s="47">
        <v>6408.16903194</v>
      </c>
      <c r="I44" s="47">
        <v>45964.9496869257</v>
      </c>
      <c r="J44" s="47">
        <v>5891.51374</v>
      </c>
      <c r="K44" s="47">
        <v>1228.51596677</v>
      </c>
      <c r="L44" s="47">
        <v>0</v>
      </c>
      <c r="M44" s="47">
        <v>0</v>
      </c>
      <c r="N44" s="47">
        <v>5118.1635084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2063.36998090083</v>
      </c>
      <c r="E45" s="45">
        <v>0</v>
      </c>
      <c r="F45" s="45">
        <v>2063.36998090083</v>
      </c>
      <c r="G45" s="45">
        <v>0</v>
      </c>
      <c r="H45" s="45">
        <v>0</v>
      </c>
      <c r="I45" s="45">
        <v>0</v>
      </c>
      <c r="J45" s="45">
        <v>0</v>
      </c>
      <c r="K45" s="45">
        <v>2063.36998090083</v>
      </c>
      <c r="L45" s="45">
        <v>0</v>
      </c>
      <c r="M45" s="45">
        <v>0</v>
      </c>
      <c r="N45" s="45">
        <v>258.70906121999997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258.70906121999997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504.94629736999997</v>
      </c>
      <c r="E47" s="44">
        <v>0</v>
      </c>
      <c r="F47" s="44">
        <v>504.94629736999997</v>
      </c>
      <c r="G47" s="44">
        <v>0</v>
      </c>
      <c r="H47" s="44">
        <v>0</v>
      </c>
      <c r="I47" s="44">
        <v>0</v>
      </c>
      <c r="J47" s="44">
        <v>0</v>
      </c>
      <c r="K47" s="44">
        <v>504.94629736999997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1558.42368353083</v>
      </c>
      <c r="E48" s="46">
        <v>0</v>
      </c>
      <c r="F48" s="46">
        <v>1558.42368353083</v>
      </c>
      <c r="G48" s="46">
        <v>0</v>
      </c>
      <c r="H48" s="46">
        <v>0</v>
      </c>
      <c r="I48" s="46">
        <v>0</v>
      </c>
      <c r="J48" s="46">
        <v>0</v>
      </c>
      <c r="K48" s="46">
        <v>1558.42368353083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0.19917145</v>
      </c>
      <c r="E49" s="47">
        <v>0</v>
      </c>
      <c r="F49" s="47">
        <v>0.19917145</v>
      </c>
      <c r="G49" s="47">
        <v>0.19917145</v>
      </c>
      <c r="H49" s="47">
        <v>0</v>
      </c>
      <c r="I49" s="47">
        <v>0.19917145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66941.14762019702</v>
      </c>
      <c r="E50" s="45">
        <v>51555.099141036015</v>
      </c>
      <c r="F50" s="45">
        <v>3247.4740874299996</v>
      </c>
      <c r="G50" s="45">
        <v>2268.0131895699997</v>
      </c>
      <c r="H50" s="45">
        <v>199.89868157</v>
      </c>
      <c r="I50" s="45">
        <v>2068.1145079999997</v>
      </c>
      <c r="J50" s="45">
        <v>763.1229449</v>
      </c>
      <c r="K50" s="45">
        <v>216.33795295999997</v>
      </c>
      <c r="L50" s="45">
        <v>9627.669744769999</v>
      </c>
      <c r="M50" s="45">
        <v>2510.904646961012</v>
      </c>
      <c r="N50" s="45">
        <v>34172.64630823999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40264.99232573999</v>
      </c>
      <c r="E51" s="44">
        <v>39755.60528076</v>
      </c>
      <c r="F51" s="44">
        <v>414.92672323</v>
      </c>
      <c r="G51" s="44">
        <v>45.561463</v>
      </c>
      <c r="H51" s="44">
        <v>0</v>
      </c>
      <c r="I51" s="44">
        <v>45.561463</v>
      </c>
      <c r="J51" s="44">
        <v>329.297484</v>
      </c>
      <c r="K51" s="44">
        <v>40.06777623</v>
      </c>
      <c r="L51" s="44">
        <v>38.117733</v>
      </c>
      <c r="M51" s="44">
        <v>56.342588750000004</v>
      </c>
      <c r="N51" s="44">
        <v>14515.31269293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26676.155294457025</v>
      </c>
      <c r="E52" s="48">
        <v>11799.493860276012</v>
      </c>
      <c r="F52" s="48">
        <v>2832.5473641999997</v>
      </c>
      <c r="G52" s="48">
        <v>2222.4517265699997</v>
      </c>
      <c r="H52" s="48">
        <v>199.89868157</v>
      </c>
      <c r="I52" s="48">
        <v>2022.5530449999997</v>
      </c>
      <c r="J52" s="48">
        <v>433.82546090000005</v>
      </c>
      <c r="K52" s="48">
        <v>176.27017672999997</v>
      </c>
      <c r="L52" s="48">
        <v>9589.55201177</v>
      </c>
      <c r="M52" s="48">
        <v>2454.5620582110123</v>
      </c>
      <c r="N52" s="48">
        <v>19657.333615309995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-84145.04974299332</v>
      </c>
      <c r="E53" s="49">
        <f t="shared" si="0"/>
        <v>-255488.33854551413</v>
      </c>
      <c r="F53" s="49">
        <f t="shared" si="0"/>
        <v>-18844.511506195267</v>
      </c>
      <c r="G53" s="49">
        <f t="shared" si="0"/>
        <v>-18082.57116527442</v>
      </c>
      <c r="H53" s="49">
        <f t="shared" si="0"/>
        <v>-90.05584543003351</v>
      </c>
      <c r="I53" s="49">
        <f t="shared" si="0"/>
        <v>-17992.515319844417</v>
      </c>
      <c r="J53" s="49">
        <f t="shared" si="0"/>
        <v>-138.55602242999885</v>
      </c>
      <c r="K53" s="49">
        <f t="shared" si="0"/>
        <v>-623.3843184908301</v>
      </c>
      <c r="L53" s="49">
        <f t="shared" si="0"/>
        <v>-26257.743729547597</v>
      </c>
      <c r="M53" s="49">
        <f t="shared" si="0"/>
        <v>216445.5440382635</v>
      </c>
      <c r="N53" s="49">
        <f t="shared" si="0"/>
        <v>84221.02589960353</v>
      </c>
    </row>
    <row r="54" spans="1:14" ht="11.25">
      <c r="A54" s="36"/>
      <c r="B54" s="37"/>
      <c r="C54" s="6"/>
      <c r="D54" s="50">
        <f>D53+N53</f>
        <v>75.97615661020973</v>
      </c>
      <c r="E54" s="50"/>
      <c r="F54" s="51"/>
      <c r="G54" s="52"/>
      <c r="H54" s="52"/>
      <c r="I54" s="52"/>
      <c r="J54" s="52"/>
      <c r="K54" s="52"/>
      <c r="L54" s="51"/>
      <c r="M54" s="51"/>
      <c r="N54" s="52"/>
    </row>
    <row r="55" spans="1:14" ht="15" customHeight="1">
      <c r="A55" s="36"/>
      <c r="B55" s="37"/>
      <c r="C55" s="7"/>
      <c r="D55" s="53">
        <f>D53+N53-F9</f>
        <v>2.0972379388695117E-10</v>
      </c>
      <c r="E55" s="53"/>
      <c r="F55" s="54"/>
      <c r="G55" s="55"/>
      <c r="H55" s="55"/>
      <c r="I55" s="55"/>
      <c r="J55" s="55"/>
      <c r="K55" s="55"/>
      <c r="L55" s="54"/>
      <c r="M55" s="54"/>
      <c r="N55" s="55"/>
    </row>
    <row r="56" spans="4:5" ht="11.25">
      <c r="D56" s="8"/>
      <c r="E56" s="10"/>
    </row>
    <row r="57" ht="11.25">
      <c r="D57" s="9"/>
    </row>
  </sheetData>
  <sheetProtection/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  <outlinePr summaryBelow="0" summaryRight="0"/>
    <pageSetUpPr fitToPage="1"/>
  </sheetPr>
  <dimension ref="A2:S57"/>
  <sheetViews>
    <sheetView showGridLines="0" zoomScaleSheetLayoutView="70" zoomScalePageLayoutView="0" workbookViewId="0" topLeftCell="A1">
      <pane xSplit="3" ySplit="5" topLeftCell="D27" activePane="bottomRight" state="frozen"/>
      <selection pane="topLeft" activeCell="A2" sqref="A2:IV5"/>
      <selection pane="topRight" activeCell="A2" sqref="A2:IV5"/>
      <selection pane="bottomLeft" activeCell="A2" sqref="A2:IV5"/>
      <selection pane="bottomRight" activeCell="E35" sqref="E35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19.7109375" style="1" customWidth="1"/>
    <col min="14" max="14" width="15.8515625" style="1" customWidth="1"/>
    <col min="15" max="16384" width="9.140625" style="1" customWidth="1"/>
  </cols>
  <sheetData>
    <row r="1" ht="3.75" customHeight="1"/>
    <row r="2" spans="2:19" ht="28.5" customHeight="1">
      <c r="B2" s="61"/>
      <c r="C2" s="61" t="s">
        <v>55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639670.1286922958</v>
      </c>
      <c r="E7" s="41">
        <v>89800.692488435</v>
      </c>
      <c r="F7" s="41">
        <v>237452.63642949506</v>
      </c>
      <c r="G7" s="41">
        <v>221225.52999218006</v>
      </c>
      <c r="H7" s="41">
        <v>85224.68784895</v>
      </c>
      <c r="I7" s="41">
        <v>136000.84214323008</v>
      </c>
      <c r="J7" s="41">
        <v>13149.833826515001</v>
      </c>
      <c r="K7" s="41">
        <v>3077.2726108</v>
      </c>
      <c r="L7" s="41">
        <v>60237.31553412475</v>
      </c>
      <c r="M7" s="41">
        <v>252179.4842402408</v>
      </c>
      <c r="N7" s="42">
        <v>201051.57485063217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4257.17736582</v>
      </c>
      <c r="E8" s="43">
        <v>0</v>
      </c>
      <c r="F8" s="43">
        <v>4257.17736582</v>
      </c>
      <c r="G8" s="43">
        <v>4257.17736582</v>
      </c>
      <c r="H8" s="43">
        <v>4257.17736582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7066.669643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73.2359682</v>
      </c>
      <c r="E9" s="44">
        <v>0</v>
      </c>
      <c r="F9" s="44">
        <v>73.2359682</v>
      </c>
      <c r="G9" s="44">
        <v>73.2359682</v>
      </c>
      <c r="H9" s="44">
        <v>73.2359682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4183.94139762</v>
      </c>
      <c r="E10" s="44">
        <v>0</v>
      </c>
      <c r="F10" s="44">
        <v>4183.94139762</v>
      </c>
      <c r="G10" s="44">
        <v>4183.94139762</v>
      </c>
      <c r="H10" s="44">
        <v>4183.94139762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7066.669643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206026.24642779</v>
      </c>
      <c r="E11" s="45">
        <v>41043.47655975</v>
      </c>
      <c r="F11" s="45">
        <v>73979.61168228</v>
      </c>
      <c r="G11" s="45">
        <v>72177.75025689</v>
      </c>
      <c r="H11" s="45">
        <v>32965.266841870005</v>
      </c>
      <c r="I11" s="45">
        <v>39212.483415020004</v>
      </c>
      <c r="J11" s="45">
        <v>1227.41105753</v>
      </c>
      <c r="K11" s="45">
        <v>574.45036786</v>
      </c>
      <c r="L11" s="45">
        <v>11836.16233087</v>
      </c>
      <c r="M11" s="45">
        <v>79166.99585488999</v>
      </c>
      <c r="N11" s="45">
        <v>2132.73549178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39341.53553901</v>
      </c>
      <c r="E12" s="44">
        <v>9294.417426750002</v>
      </c>
      <c r="F12" s="44">
        <v>7559.85321912</v>
      </c>
      <c r="G12" s="44">
        <v>7435.360982380001</v>
      </c>
      <c r="H12" s="44">
        <v>822.21688938</v>
      </c>
      <c r="I12" s="44">
        <v>6613.144093000001</v>
      </c>
      <c r="J12" s="44">
        <v>105.12285299999999</v>
      </c>
      <c r="K12" s="44">
        <v>19.36938374</v>
      </c>
      <c r="L12" s="44">
        <v>0</v>
      </c>
      <c r="M12" s="44">
        <v>22487.264893139996</v>
      </c>
      <c r="N12" s="44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107870.755213</v>
      </c>
      <c r="E13" s="44">
        <v>23332.134704</v>
      </c>
      <c r="F13" s="44">
        <v>50162.41630291</v>
      </c>
      <c r="G13" s="44">
        <v>49252.20513426</v>
      </c>
      <c r="H13" s="44">
        <v>19741.83401124</v>
      </c>
      <c r="I13" s="44">
        <v>29510.37112302</v>
      </c>
      <c r="J13" s="44">
        <v>818.20372198</v>
      </c>
      <c r="K13" s="44">
        <v>92.00744667000001</v>
      </c>
      <c r="L13" s="44">
        <v>11822.31571334</v>
      </c>
      <c r="M13" s="44">
        <v>22553.888492749997</v>
      </c>
      <c r="N13" s="44">
        <v>1147.30602032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58813.955675779995</v>
      </c>
      <c r="E14" s="46">
        <v>8416.924428999999</v>
      </c>
      <c r="F14" s="46">
        <v>16257.34216025</v>
      </c>
      <c r="G14" s="46">
        <v>15490.18414025</v>
      </c>
      <c r="H14" s="46">
        <v>12401.21594125</v>
      </c>
      <c r="I14" s="46">
        <v>3088.968199</v>
      </c>
      <c r="J14" s="46">
        <v>304.0844825500001</v>
      </c>
      <c r="K14" s="46">
        <v>463.07353745</v>
      </c>
      <c r="L14" s="46">
        <v>13.84661753</v>
      </c>
      <c r="M14" s="46">
        <v>34125.842468999996</v>
      </c>
      <c r="N14" s="46">
        <v>985.42947146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69462.3252498</v>
      </c>
      <c r="E15" s="45">
        <v>1523.456067659992</v>
      </c>
      <c r="F15" s="45">
        <v>67938.86918214</v>
      </c>
      <c r="G15" s="45">
        <v>66573.99059151</v>
      </c>
      <c r="H15" s="45">
        <v>47953.499835179995</v>
      </c>
      <c r="I15" s="45">
        <v>18620.49075633</v>
      </c>
      <c r="J15" s="45">
        <v>3.710632999999916</v>
      </c>
      <c r="K15" s="45">
        <v>1361.16795763</v>
      </c>
      <c r="L15" s="45">
        <v>0</v>
      </c>
      <c r="M15" s="45">
        <v>0</v>
      </c>
      <c r="N15" s="45">
        <v>10979.255975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21871.24412446475</v>
      </c>
      <c r="E16" s="44">
        <v>1523.456067659992</v>
      </c>
      <c r="F16" s="44">
        <v>20347.78805680476</v>
      </c>
      <c r="G16" s="44">
        <v>18982.90946617476</v>
      </c>
      <c r="H16" s="44">
        <v>2071.92316051</v>
      </c>
      <c r="I16" s="44">
        <v>16910.98630566476</v>
      </c>
      <c r="J16" s="44">
        <v>3.710632999999916</v>
      </c>
      <c r="K16" s="44">
        <v>1361.16795763</v>
      </c>
      <c r="L16" s="44">
        <v>0</v>
      </c>
      <c r="M16" s="44">
        <v>0</v>
      </c>
      <c r="N16" s="44">
        <v>2.119524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47591.08112533524</v>
      </c>
      <c r="E17" s="46">
        <v>0</v>
      </c>
      <c r="F17" s="46">
        <v>47591.08112533524</v>
      </c>
      <c r="G17" s="46">
        <v>47591.08112533524</v>
      </c>
      <c r="H17" s="46">
        <v>45881.576674669996</v>
      </c>
      <c r="I17" s="46">
        <v>1709.5044506652403</v>
      </c>
      <c r="J17" s="46">
        <v>0</v>
      </c>
      <c r="K17" s="46">
        <v>0</v>
      </c>
      <c r="L17" s="46">
        <v>0</v>
      </c>
      <c r="M17" s="46">
        <v>0</v>
      </c>
      <c r="N17" s="46">
        <v>10977.136451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91351.83777817</v>
      </c>
      <c r="E18" s="45">
        <v>3546.8240660000006</v>
      </c>
      <c r="F18" s="45">
        <v>68917.07271616999</v>
      </c>
      <c r="G18" s="45">
        <v>57584.747841369994</v>
      </c>
      <c r="H18" s="45">
        <v>19.30726637</v>
      </c>
      <c r="I18" s="45">
        <v>57565.44057499999</v>
      </c>
      <c r="J18" s="45">
        <v>11317.033263000001</v>
      </c>
      <c r="K18" s="45">
        <v>15.291611800000002</v>
      </c>
      <c r="L18" s="45">
        <v>18529.4</v>
      </c>
      <c r="M18" s="45">
        <v>358.540996</v>
      </c>
      <c r="N18" s="45">
        <v>78184.88595655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17633.881671605308</v>
      </c>
      <c r="E19" s="44">
        <v>298.2516371208002</v>
      </c>
      <c r="F19" s="44">
        <v>15187.14158911503</v>
      </c>
      <c r="G19" s="44">
        <v>3872.0132988562764</v>
      </c>
      <c r="H19" s="44">
        <v>0.7886318</v>
      </c>
      <c r="I19" s="44">
        <v>3871.2246670562763</v>
      </c>
      <c r="J19" s="44">
        <v>11299.836678458754</v>
      </c>
      <c r="K19" s="44">
        <v>15.291611800000002</v>
      </c>
      <c r="L19" s="44">
        <v>2042.9561133449265</v>
      </c>
      <c r="M19" s="44">
        <v>105.53233202455182</v>
      </c>
      <c r="N19" s="44">
        <v>9004.59662134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73717.95610656468</v>
      </c>
      <c r="E20" s="46">
        <v>3248.5724288792003</v>
      </c>
      <c r="F20" s="46">
        <v>53729.931127054966</v>
      </c>
      <c r="G20" s="46">
        <v>53712.73454251372</v>
      </c>
      <c r="H20" s="46">
        <v>18.51863457</v>
      </c>
      <c r="I20" s="46">
        <v>53694.21590794372</v>
      </c>
      <c r="J20" s="46">
        <v>17.19658454124688</v>
      </c>
      <c r="K20" s="46">
        <v>0</v>
      </c>
      <c r="L20" s="46">
        <v>16486.443886655074</v>
      </c>
      <c r="M20" s="46">
        <v>253.0086639754482</v>
      </c>
      <c r="N20" s="46">
        <v>69180.28933521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202965.74171152123</v>
      </c>
      <c r="E21" s="47">
        <v>16833.92570250508</v>
      </c>
      <c r="F21" s="47">
        <v>547.65482032</v>
      </c>
      <c r="G21" s="47">
        <v>186.405328</v>
      </c>
      <c r="H21" s="47">
        <v>24</v>
      </c>
      <c r="I21" s="47">
        <v>162.405328</v>
      </c>
      <c r="J21" s="47">
        <v>47.708976</v>
      </c>
      <c r="K21" s="47">
        <v>313.54051632000005</v>
      </c>
      <c r="L21" s="47">
        <v>24518.411372244744</v>
      </c>
      <c r="M21" s="47">
        <v>161065.7498164514</v>
      </c>
      <c r="N21" s="47">
        <v>63620.76439429606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2131.514860385907</v>
      </c>
      <c r="E22" s="45">
        <v>459.30674987185046</v>
      </c>
      <c r="F22" s="45">
        <v>248.066262529216</v>
      </c>
      <c r="G22" s="45">
        <v>20.815892629215995</v>
      </c>
      <c r="H22" s="45">
        <v>0</v>
      </c>
      <c r="I22" s="45">
        <v>20.815892629215995</v>
      </c>
      <c r="J22" s="45">
        <v>0</v>
      </c>
      <c r="K22" s="45">
        <v>227.2503699</v>
      </c>
      <c r="L22" s="45">
        <v>0</v>
      </c>
      <c r="M22" s="45">
        <v>1424.1418479848405</v>
      </c>
      <c r="N22" s="45">
        <v>76.2099532660755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227.2503699</v>
      </c>
      <c r="E23" s="44">
        <v>0</v>
      </c>
      <c r="F23" s="44">
        <v>227.2503699</v>
      </c>
      <c r="G23" s="44">
        <v>0</v>
      </c>
      <c r="H23" s="44">
        <v>0</v>
      </c>
      <c r="I23" s="44">
        <v>0</v>
      </c>
      <c r="J23" s="44">
        <v>0</v>
      </c>
      <c r="K23" s="44">
        <v>227.2503699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511.43735788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511.43735788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1392.827132605907</v>
      </c>
      <c r="E25" s="46">
        <v>459.30674987185046</v>
      </c>
      <c r="F25" s="46">
        <v>20.815892629215995</v>
      </c>
      <c r="G25" s="46">
        <v>20.815892629215995</v>
      </c>
      <c r="H25" s="46">
        <v>0</v>
      </c>
      <c r="I25" s="46">
        <v>20.815892629215995</v>
      </c>
      <c r="J25" s="46">
        <v>0</v>
      </c>
      <c r="K25" s="46">
        <v>0</v>
      </c>
      <c r="L25" s="46">
        <v>0</v>
      </c>
      <c r="M25" s="46">
        <v>912.7044901048405</v>
      </c>
      <c r="N25" s="46">
        <v>76.2099532660755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63475.28529880854</v>
      </c>
      <c r="E27" s="45">
        <v>26393.70334264807</v>
      </c>
      <c r="F27" s="45">
        <v>21564.184400235874</v>
      </c>
      <c r="G27" s="45">
        <v>20424.642715960876</v>
      </c>
      <c r="H27" s="45">
        <v>5.436539710000001</v>
      </c>
      <c r="I27" s="45">
        <v>20419.206176250875</v>
      </c>
      <c r="J27" s="45">
        <v>553.9698969849999</v>
      </c>
      <c r="K27" s="45">
        <v>585.57178729</v>
      </c>
      <c r="L27" s="45">
        <v>5353.34183101</v>
      </c>
      <c r="M27" s="45">
        <v>10164.0557249146</v>
      </c>
      <c r="N27" s="45">
        <v>38991.05343674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13492.6185913</v>
      </c>
      <c r="E28" s="44">
        <v>12989.408262584679</v>
      </c>
      <c r="F28" s="44">
        <v>364.01687346000006</v>
      </c>
      <c r="G28" s="44">
        <v>189.170396</v>
      </c>
      <c r="H28" s="44">
        <v>0</v>
      </c>
      <c r="I28" s="44">
        <v>189.170396</v>
      </c>
      <c r="J28" s="44">
        <v>149.164355</v>
      </c>
      <c r="K28" s="44">
        <v>25.682122460000006</v>
      </c>
      <c r="L28" s="44">
        <v>4.942940999999999</v>
      </c>
      <c r="M28" s="44">
        <v>134.250514255324</v>
      </c>
      <c r="N28" s="44">
        <v>37638.190601250004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49982.66670750854</v>
      </c>
      <c r="E29" s="48">
        <v>13404.295080063392</v>
      </c>
      <c r="F29" s="48">
        <v>21200.167526775873</v>
      </c>
      <c r="G29" s="48">
        <v>20235.472319960874</v>
      </c>
      <c r="H29" s="48">
        <v>5.436539710000001</v>
      </c>
      <c r="I29" s="48">
        <v>20230.035780250873</v>
      </c>
      <c r="J29" s="48">
        <v>404.80554198499993</v>
      </c>
      <c r="K29" s="48">
        <v>559.88966483</v>
      </c>
      <c r="L29" s="48">
        <v>5348.398890009999</v>
      </c>
      <c r="M29" s="48">
        <v>10029.805210659277</v>
      </c>
      <c r="N29" s="48">
        <v>1352.86283549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710836.8993514478</v>
      </c>
      <c r="E30" s="41">
        <v>332750.1245405469</v>
      </c>
      <c r="F30" s="41">
        <v>255841.86762103354</v>
      </c>
      <c r="G30" s="41">
        <v>239197.12019138155</v>
      </c>
      <c r="H30" s="41">
        <v>85315.41574361</v>
      </c>
      <c r="I30" s="41">
        <v>153881.70444777154</v>
      </c>
      <c r="J30" s="41">
        <v>13082.1771408</v>
      </c>
      <c r="K30" s="41">
        <v>3562.5702888519822</v>
      </c>
      <c r="L30" s="41">
        <v>86698.079254775</v>
      </c>
      <c r="M30" s="41">
        <v>35546.82793509227</v>
      </c>
      <c r="N30" s="42">
        <v>129811.56822327999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7066.669643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7066.669643</v>
      </c>
      <c r="M31" s="43">
        <v>0</v>
      </c>
      <c r="N31" s="43">
        <v>4183.94139762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7066.669643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7066.669643</v>
      </c>
      <c r="M33" s="44">
        <v>0</v>
      </c>
      <c r="N33" s="44">
        <v>4183.94139762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156991.8012521</v>
      </c>
      <c r="E34" s="45">
        <v>0</v>
      </c>
      <c r="F34" s="45">
        <v>156991.8012521</v>
      </c>
      <c r="G34" s="45">
        <v>156991.8012521</v>
      </c>
      <c r="H34" s="45">
        <v>68803.7205471</v>
      </c>
      <c r="I34" s="45">
        <v>88188.080705</v>
      </c>
      <c r="J34" s="45">
        <v>0</v>
      </c>
      <c r="K34" s="45">
        <v>0</v>
      </c>
      <c r="L34" s="45">
        <v>0</v>
      </c>
      <c r="M34" s="45">
        <v>0</v>
      </c>
      <c r="N34" s="45">
        <v>51167.18066746999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35585.72743003</v>
      </c>
      <c r="E35" s="44">
        <v>0</v>
      </c>
      <c r="F35" s="44">
        <v>35585.72743003</v>
      </c>
      <c r="G35" s="44">
        <v>35585.72743003</v>
      </c>
      <c r="H35" s="44">
        <v>35585.72743003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3755.80810898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81277.91815608</v>
      </c>
      <c r="E36" s="44">
        <v>0</v>
      </c>
      <c r="F36" s="44">
        <v>81277.91815608</v>
      </c>
      <c r="G36" s="44">
        <v>81277.91815608</v>
      </c>
      <c r="H36" s="44">
        <v>33148.810237080004</v>
      </c>
      <c r="I36" s="44">
        <v>48129.107919</v>
      </c>
      <c r="J36" s="44">
        <v>0</v>
      </c>
      <c r="K36" s="44">
        <v>0</v>
      </c>
      <c r="L36" s="44">
        <v>0</v>
      </c>
      <c r="M36" s="44">
        <v>0</v>
      </c>
      <c r="N36" s="44">
        <v>27740.143077239998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40128.15566599</v>
      </c>
      <c r="E37" s="46">
        <v>0</v>
      </c>
      <c r="F37" s="46">
        <v>40128.15566599</v>
      </c>
      <c r="G37" s="46">
        <v>40128.15566599</v>
      </c>
      <c r="H37" s="46">
        <v>69.18287999</v>
      </c>
      <c r="I37" s="46">
        <v>40058.972786</v>
      </c>
      <c r="J37" s="46">
        <v>0</v>
      </c>
      <c r="K37" s="46">
        <v>0</v>
      </c>
      <c r="L37" s="46">
        <v>0</v>
      </c>
      <c r="M37" s="46">
        <v>0</v>
      </c>
      <c r="N37" s="46">
        <v>19671.229481249997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47449.60476932999</v>
      </c>
      <c r="E38" s="45">
        <v>9987.457185</v>
      </c>
      <c r="F38" s="45">
        <v>4604.70378433</v>
      </c>
      <c r="G38" s="45">
        <v>4604.70378433</v>
      </c>
      <c r="H38" s="45">
        <v>3584.38457733</v>
      </c>
      <c r="I38" s="45">
        <v>1020.319207</v>
      </c>
      <c r="J38" s="45">
        <v>0</v>
      </c>
      <c r="K38" s="45">
        <v>0</v>
      </c>
      <c r="L38" s="45">
        <v>32857.443799999994</v>
      </c>
      <c r="M38" s="45">
        <v>0</v>
      </c>
      <c r="N38" s="45">
        <v>32991.976455469994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21873.363648464754</v>
      </c>
      <c r="E39" s="44">
        <v>30.639807</v>
      </c>
      <c r="F39" s="44">
        <v>3584.38457733</v>
      </c>
      <c r="G39" s="44">
        <v>3584.38457733</v>
      </c>
      <c r="H39" s="44">
        <v>3584.38457733</v>
      </c>
      <c r="I39" s="44">
        <v>0</v>
      </c>
      <c r="J39" s="44">
        <v>0</v>
      </c>
      <c r="K39" s="44">
        <v>0</v>
      </c>
      <c r="L39" s="44">
        <v>18258.339264134753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25576.24112086524</v>
      </c>
      <c r="E40" s="46">
        <v>9956.817378</v>
      </c>
      <c r="F40" s="46">
        <v>1020.319207</v>
      </c>
      <c r="G40" s="46">
        <v>1020.319207</v>
      </c>
      <c r="H40" s="46">
        <v>0</v>
      </c>
      <c r="I40" s="46">
        <v>1020.319207</v>
      </c>
      <c r="J40" s="46">
        <v>0</v>
      </c>
      <c r="K40" s="46">
        <v>0</v>
      </c>
      <c r="L40" s="46">
        <v>14599.10453586524</v>
      </c>
      <c r="M40" s="46">
        <v>0</v>
      </c>
      <c r="N40" s="46">
        <v>32991.976455469994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165910.52011372</v>
      </c>
      <c r="E41" s="45">
        <v>66051.66097963041</v>
      </c>
      <c r="F41" s="45">
        <v>29434.93419379906</v>
      </c>
      <c r="G41" s="45">
        <v>22937.21903379906</v>
      </c>
      <c r="H41" s="45">
        <v>5914.369477550001</v>
      </c>
      <c r="I41" s="45">
        <v>17022.84955624906</v>
      </c>
      <c r="J41" s="45">
        <v>6497.71516</v>
      </c>
      <c r="K41" s="45">
        <v>0</v>
      </c>
      <c r="L41" s="45">
        <v>37375.976135000004</v>
      </c>
      <c r="M41" s="45">
        <v>33047.94880529052</v>
      </c>
      <c r="N41" s="45">
        <v>3626.203621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26030.47798794531</v>
      </c>
      <c r="E42" s="44">
        <v>11157.786726715272</v>
      </c>
      <c r="F42" s="44">
        <v>4438.387759589808</v>
      </c>
      <c r="G42" s="44">
        <v>4173.346293712191</v>
      </c>
      <c r="H42" s="44">
        <v>4128.10177834</v>
      </c>
      <c r="I42" s="44">
        <v>45.24451537219074</v>
      </c>
      <c r="J42" s="44">
        <v>265.04146587761693</v>
      </c>
      <c r="K42" s="44">
        <v>0</v>
      </c>
      <c r="L42" s="44">
        <v>0</v>
      </c>
      <c r="M42" s="44">
        <v>10434.303501640228</v>
      </c>
      <c r="N42" s="44">
        <v>608.000305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139880.0421257747</v>
      </c>
      <c r="E43" s="46">
        <v>54893.87425291514</v>
      </c>
      <c r="F43" s="46">
        <v>24996.546434209253</v>
      </c>
      <c r="G43" s="46">
        <v>18763.87274008687</v>
      </c>
      <c r="H43" s="46">
        <v>1786.26769921</v>
      </c>
      <c r="I43" s="46">
        <v>16977.60504087687</v>
      </c>
      <c r="J43" s="46">
        <v>6232.673694122383</v>
      </c>
      <c r="K43" s="46">
        <v>0</v>
      </c>
      <c r="L43" s="46">
        <v>37375.976135000004</v>
      </c>
      <c r="M43" s="46">
        <v>22613.645303650293</v>
      </c>
      <c r="N43" s="46">
        <v>3018.203316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261685.65546541728</v>
      </c>
      <c r="E44" s="47">
        <v>202681.51657449477</v>
      </c>
      <c r="F44" s="47">
        <v>59004.1388909225</v>
      </c>
      <c r="G44" s="47">
        <v>51935.6236587525</v>
      </c>
      <c r="H44" s="47">
        <v>6589.717112230001</v>
      </c>
      <c r="I44" s="47">
        <v>45345.9065465225</v>
      </c>
      <c r="J44" s="47">
        <v>5815.442144000001</v>
      </c>
      <c r="K44" s="47">
        <v>1253.07308817</v>
      </c>
      <c r="L44" s="47">
        <v>0</v>
      </c>
      <c r="M44" s="47">
        <v>0</v>
      </c>
      <c r="N44" s="47">
        <v>4900.850640400001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1980.4744437519826</v>
      </c>
      <c r="E45" s="45">
        <v>0</v>
      </c>
      <c r="F45" s="45">
        <v>1980.4744437519826</v>
      </c>
      <c r="G45" s="45">
        <v>0</v>
      </c>
      <c r="H45" s="45">
        <v>0</v>
      </c>
      <c r="I45" s="45">
        <v>0</v>
      </c>
      <c r="J45" s="45">
        <v>0</v>
      </c>
      <c r="K45" s="45">
        <v>1980.4744437519826</v>
      </c>
      <c r="L45" s="45">
        <v>0</v>
      </c>
      <c r="M45" s="45">
        <v>0</v>
      </c>
      <c r="N45" s="45">
        <v>227.2503699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227.2503699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511.43735788</v>
      </c>
      <c r="E47" s="44">
        <v>0</v>
      </c>
      <c r="F47" s="44">
        <v>511.43735788</v>
      </c>
      <c r="G47" s="44">
        <v>0</v>
      </c>
      <c r="H47" s="44">
        <v>0</v>
      </c>
      <c r="I47" s="44">
        <v>0</v>
      </c>
      <c r="J47" s="44">
        <v>0</v>
      </c>
      <c r="K47" s="44">
        <v>511.43735788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1469.0370858719825</v>
      </c>
      <c r="E48" s="46">
        <v>0</v>
      </c>
      <c r="F48" s="46">
        <v>1469.0370858719825</v>
      </c>
      <c r="G48" s="46">
        <v>0</v>
      </c>
      <c r="H48" s="46">
        <v>0</v>
      </c>
      <c r="I48" s="46">
        <v>0</v>
      </c>
      <c r="J48" s="46">
        <v>0</v>
      </c>
      <c r="K48" s="46">
        <v>1469.0370858719825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69752.17366412854</v>
      </c>
      <c r="E50" s="45">
        <v>54029.48980142179</v>
      </c>
      <c r="F50" s="45">
        <v>3825.81505613</v>
      </c>
      <c r="G50" s="45">
        <v>2727.7724623999998</v>
      </c>
      <c r="H50" s="45">
        <v>423.2240294</v>
      </c>
      <c r="I50" s="45">
        <v>2304.548433</v>
      </c>
      <c r="J50" s="45">
        <v>769.0198367999999</v>
      </c>
      <c r="K50" s="45">
        <v>329.0227569299999</v>
      </c>
      <c r="L50" s="45">
        <v>9397.989676775</v>
      </c>
      <c r="M50" s="45">
        <v>2498.879129801745</v>
      </c>
      <c r="N50" s="45">
        <v>32714.16507142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38265.610098360004</v>
      </c>
      <c r="E51" s="44">
        <v>37726.79765031</v>
      </c>
      <c r="F51" s="44">
        <v>284.12506009000003</v>
      </c>
      <c r="G51" s="44">
        <v>50.918004999999994</v>
      </c>
      <c r="H51" s="44">
        <v>0</v>
      </c>
      <c r="I51" s="44">
        <v>50.918004999999994</v>
      </c>
      <c r="J51" s="44">
        <v>204.133125</v>
      </c>
      <c r="K51" s="44">
        <v>29.073930090000005</v>
      </c>
      <c r="L51" s="44">
        <v>186.779928</v>
      </c>
      <c r="M51" s="44">
        <v>67.90745996000001</v>
      </c>
      <c r="N51" s="44">
        <v>12865.199094190002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31486.56356576854</v>
      </c>
      <c r="E52" s="48">
        <v>16302.692151111794</v>
      </c>
      <c r="F52" s="48">
        <v>3541.6899960399996</v>
      </c>
      <c r="G52" s="48">
        <v>2676.8544574</v>
      </c>
      <c r="H52" s="48">
        <v>423.2240294</v>
      </c>
      <c r="I52" s="48">
        <v>2253.630428</v>
      </c>
      <c r="J52" s="48">
        <v>564.8867118</v>
      </c>
      <c r="K52" s="48">
        <v>299.9488268399999</v>
      </c>
      <c r="L52" s="48">
        <v>9211.209748775</v>
      </c>
      <c r="M52" s="48">
        <v>2430.971669841745</v>
      </c>
      <c r="N52" s="48">
        <v>19848.96597723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-71166.77065915207</v>
      </c>
      <c r="E53" s="49">
        <f t="shared" si="0"/>
        <v>-242949.4320521119</v>
      </c>
      <c r="F53" s="49">
        <f t="shared" si="0"/>
        <v>-18389.231191538478</v>
      </c>
      <c r="G53" s="49">
        <f t="shared" si="0"/>
        <v>-17971.590199201484</v>
      </c>
      <c r="H53" s="49">
        <f t="shared" si="0"/>
        <v>-90.72789466001268</v>
      </c>
      <c r="I53" s="49">
        <f t="shared" si="0"/>
        <v>-17880.862304541457</v>
      </c>
      <c r="J53" s="49">
        <f t="shared" si="0"/>
        <v>67.656685715001</v>
      </c>
      <c r="K53" s="49">
        <f t="shared" si="0"/>
        <v>-485.2976780519821</v>
      </c>
      <c r="L53" s="49">
        <f t="shared" si="0"/>
        <v>-26460.763720650255</v>
      </c>
      <c r="M53" s="49">
        <f t="shared" si="0"/>
        <v>216632.65630514853</v>
      </c>
      <c r="N53" s="49">
        <f t="shared" si="0"/>
        <v>71240.00662735218</v>
      </c>
    </row>
    <row r="54" spans="1:14" ht="11.25">
      <c r="A54" s="36"/>
      <c r="B54" s="37"/>
      <c r="C54" s="6"/>
      <c r="D54" s="50">
        <f>D53+N53</f>
        <v>73.23596820011153</v>
      </c>
      <c r="E54" s="50"/>
      <c r="F54" s="51"/>
      <c r="G54" s="52"/>
      <c r="H54" s="52"/>
      <c r="I54" s="52"/>
      <c r="J54" s="52"/>
      <c r="K54" s="52"/>
      <c r="L54" s="51"/>
      <c r="M54" s="51"/>
      <c r="N54" s="52"/>
    </row>
    <row r="55" spans="1:14" ht="15" customHeight="1">
      <c r="A55" s="36"/>
      <c r="B55" s="37"/>
      <c r="C55" s="7"/>
      <c r="D55" s="53">
        <f>D53+N53-F9</f>
        <v>1.1152678780490533E-10</v>
      </c>
      <c r="E55" s="53"/>
      <c r="F55" s="54"/>
      <c r="G55" s="55"/>
      <c r="H55" s="55"/>
      <c r="I55" s="55"/>
      <c r="J55" s="55"/>
      <c r="K55" s="55"/>
      <c r="L55" s="54"/>
      <c r="M55" s="54"/>
      <c r="N55" s="55"/>
    </row>
    <row r="56" spans="4:5" ht="11.25">
      <c r="D56" s="8"/>
      <c r="E56" s="10"/>
    </row>
    <row r="57" ht="11.25">
      <c r="D57" s="9"/>
    </row>
  </sheetData>
  <sheetProtection/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699890613556"/>
    <outlinePr summaryBelow="0" summaryRight="0"/>
    <pageSetUpPr fitToPage="1"/>
  </sheetPr>
  <dimension ref="A2:S57"/>
  <sheetViews>
    <sheetView showGridLines="0" zoomScaleSheetLayoutView="70" zoomScalePageLayoutView="0" workbookViewId="0" topLeftCell="A1">
      <pane xSplit="3" ySplit="5" topLeftCell="D16" activePane="bottomRight" state="frozen"/>
      <selection pane="topLeft" activeCell="A2" sqref="A2:IV5"/>
      <selection pane="topRight" activeCell="A2" sqref="A2:IV5"/>
      <selection pane="bottomLeft" activeCell="A2" sqref="A2:IV5"/>
      <selection pane="bottomRight" activeCell="B2" sqref="B2:N55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19.7109375" style="1" customWidth="1"/>
    <col min="14" max="14" width="15.8515625" style="1" customWidth="1"/>
    <col min="15" max="16384" width="9.140625" style="1" customWidth="1"/>
  </cols>
  <sheetData>
    <row r="1" ht="3.75" customHeight="1"/>
    <row r="2" spans="2:19" ht="28.5" customHeight="1">
      <c r="B2" s="61"/>
      <c r="C2" s="61" t="s">
        <v>56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627020.6375396133</v>
      </c>
      <c r="E7" s="41">
        <v>89939.81584985268</v>
      </c>
      <c r="F7" s="41">
        <v>230167.99699824688</v>
      </c>
      <c r="G7" s="41">
        <v>215192.1480003869</v>
      </c>
      <c r="H7" s="41">
        <v>82963.49045409</v>
      </c>
      <c r="I7" s="41">
        <v>132228.65754629692</v>
      </c>
      <c r="J7" s="41">
        <v>12121.666401089999</v>
      </c>
      <c r="K7" s="41">
        <v>2854.1825967699997</v>
      </c>
      <c r="L7" s="41">
        <v>60406.00299086582</v>
      </c>
      <c r="M7" s="41">
        <v>246506.821700648</v>
      </c>
      <c r="N7" s="42">
        <v>210892.41526648295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243.23476496</v>
      </c>
      <c r="E8" s="43">
        <v>0</v>
      </c>
      <c r="F8" s="43">
        <v>243.23476496</v>
      </c>
      <c r="G8" s="43">
        <v>243.23476496</v>
      </c>
      <c r="H8" s="43">
        <v>243.23476496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3018.985225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76.01534356</v>
      </c>
      <c r="E9" s="44">
        <v>0</v>
      </c>
      <c r="F9" s="44">
        <v>76.01534356</v>
      </c>
      <c r="G9" s="44">
        <v>76.01534356</v>
      </c>
      <c r="H9" s="44">
        <v>76.01534356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167.21942140000002</v>
      </c>
      <c r="E10" s="44">
        <v>0</v>
      </c>
      <c r="F10" s="44">
        <v>167.21942140000002</v>
      </c>
      <c r="G10" s="44">
        <v>167.21942140000002</v>
      </c>
      <c r="H10" s="44">
        <v>167.21942140000002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3018.985225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201348.88576410996</v>
      </c>
      <c r="E11" s="45">
        <v>40762.6224905</v>
      </c>
      <c r="F11" s="45">
        <v>70048.58188027</v>
      </c>
      <c r="G11" s="45">
        <v>68747.13790381</v>
      </c>
      <c r="H11" s="45">
        <v>32538.495621199996</v>
      </c>
      <c r="I11" s="45">
        <v>36208.64228261</v>
      </c>
      <c r="J11" s="45">
        <v>759.6633787200001</v>
      </c>
      <c r="K11" s="45">
        <v>541.7805977399998</v>
      </c>
      <c r="L11" s="45">
        <v>13028.1006284</v>
      </c>
      <c r="M11" s="45">
        <v>77509.58076494</v>
      </c>
      <c r="N11" s="45">
        <v>2184.94869329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39438.23860294999</v>
      </c>
      <c r="E12" s="44">
        <v>10136.937515500002</v>
      </c>
      <c r="F12" s="44">
        <v>7477.429043329999</v>
      </c>
      <c r="G12" s="44">
        <v>7359.16663861</v>
      </c>
      <c r="H12" s="44">
        <v>849.9576206099999</v>
      </c>
      <c r="I12" s="44">
        <v>6509.209018</v>
      </c>
      <c r="J12" s="44">
        <v>100.016428</v>
      </c>
      <c r="K12" s="44">
        <v>18.24597672</v>
      </c>
      <c r="L12" s="44">
        <v>0</v>
      </c>
      <c r="M12" s="44">
        <v>21823.872044119995</v>
      </c>
      <c r="N12" s="44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101681.82470807</v>
      </c>
      <c r="E13" s="44">
        <v>21268.436154</v>
      </c>
      <c r="F13" s="44">
        <v>45476.52179888</v>
      </c>
      <c r="G13" s="44">
        <v>44892.01376714</v>
      </c>
      <c r="H13" s="44">
        <v>18735.574209529997</v>
      </c>
      <c r="I13" s="44">
        <v>26156.43955761</v>
      </c>
      <c r="J13" s="44">
        <v>516.96728816</v>
      </c>
      <c r="K13" s="44">
        <v>67.54074358</v>
      </c>
      <c r="L13" s="44">
        <v>13016.05210237</v>
      </c>
      <c r="M13" s="44">
        <v>21920.814652819998</v>
      </c>
      <c r="N13" s="44">
        <v>1117.3553311800001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60228.822453090004</v>
      </c>
      <c r="E14" s="46">
        <v>9357.248821</v>
      </c>
      <c r="F14" s="46">
        <v>17094.63103806</v>
      </c>
      <c r="G14" s="46">
        <v>16495.95749806</v>
      </c>
      <c r="H14" s="46">
        <v>12952.96379106</v>
      </c>
      <c r="I14" s="46">
        <v>3542.993707</v>
      </c>
      <c r="J14" s="46">
        <v>142.67966256000014</v>
      </c>
      <c r="K14" s="46">
        <v>455.9938774399999</v>
      </c>
      <c r="L14" s="46">
        <v>12.04852603</v>
      </c>
      <c r="M14" s="46">
        <v>33764.894068</v>
      </c>
      <c r="N14" s="46">
        <v>1067.59336211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74415.56502244</v>
      </c>
      <c r="E15" s="45">
        <v>1967.6050653499988</v>
      </c>
      <c r="F15" s="45">
        <v>72447.95995709</v>
      </c>
      <c r="G15" s="45">
        <v>71148.18944044001</v>
      </c>
      <c r="H15" s="45">
        <v>50104.278817130005</v>
      </c>
      <c r="I15" s="45">
        <v>21043.910623310003</v>
      </c>
      <c r="J15" s="45">
        <v>9.50941499999999</v>
      </c>
      <c r="K15" s="45">
        <v>1290.26110165</v>
      </c>
      <c r="L15" s="45">
        <v>0</v>
      </c>
      <c r="M15" s="45">
        <v>0</v>
      </c>
      <c r="N15" s="45">
        <v>11066.739145000001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24653.872055979416</v>
      </c>
      <c r="E16" s="44">
        <v>1967.6050653499988</v>
      </c>
      <c r="F16" s="44">
        <v>22686.266990629418</v>
      </c>
      <c r="G16" s="44">
        <v>21386.496473979416</v>
      </c>
      <c r="H16" s="44">
        <v>2071.10288427</v>
      </c>
      <c r="I16" s="44">
        <v>19315.393589709416</v>
      </c>
      <c r="J16" s="44">
        <v>9.50941499999999</v>
      </c>
      <c r="K16" s="44">
        <v>1290.26110165</v>
      </c>
      <c r="L16" s="44">
        <v>0</v>
      </c>
      <c r="M16" s="44">
        <v>0</v>
      </c>
      <c r="N16" s="44">
        <v>1.43804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49761.692966460585</v>
      </c>
      <c r="E17" s="46">
        <v>0</v>
      </c>
      <c r="F17" s="46">
        <v>49761.692966460585</v>
      </c>
      <c r="G17" s="46">
        <v>49761.692966460585</v>
      </c>
      <c r="H17" s="46">
        <v>48033.17593286</v>
      </c>
      <c r="I17" s="46">
        <v>1728.5170336005865</v>
      </c>
      <c r="J17" s="46">
        <v>0</v>
      </c>
      <c r="K17" s="46">
        <v>0</v>
      </c>
      <c r="L17" s="46">
        <v>0</v>
      </c>
      <c r="M17" s="46">
        <v>0</v>
      </c>
      <c r="N17" s="46">
        <v>11065.301105000002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86982.09879143</v>
      </c>
      <c r="E18" s="45">
        <v>3613.076854</v>
      </c>
      <c r="F18" s="45">
        <v>64893.65625743</v>
      </c>
      <c r="G18" s="45">
        <v>54106.07090647</v>
      </c>
      <c r="H18" s="45">
        <v>18.425657469999997</v>
      </c>
      <c r="I18" s="45">
        <v>54087.645249</v>
      </c>
      <c r="J18" s="45">
        <v>10771.59118</v>
      </c>
      <c r="K18" s="45">
        <v>15.994170959999998</v>
      </c>
      <c r="L18" s="45">
        <v>18127.300000000003</v>
      </c>
      <c r="M18" s="45">
        <v>348.06568000000004</v>
      </c>
      <c r="N18" s="45">
        <v>93992.45859497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17009.956637203864</v>
      </c>
      <c r="E19" s="44">
        <v>282.53343753405665</v>
      </c>
      <c r="F19" s="44">
        <v>14468.63579371023</v>
      </c>
      <c r="G19" s="44">
        <v>3693.905153135099</v>
      </c>
      <c r="H19" s="44">
        <v>0.36145373999999997</v>
      </c>
      <c r="I19" s="44">
        <v>3693.5436993950993</v>
      </c>
      <c r="J19" s="44">
        <v>10758.73646961513</v>
      </c>
      <c r="K19" s="44">
        <v>15.994170959999998</v>
      </c>
      <c r="L19" s="44">
        <v>2156.5905961599738</v>
      </c>
      <c r="M19" s="44">
        <v>102.19680979960462</v>
      </c>
      <c r="N19" s="44">
        <v>1265.11569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69972.14215422614</v>
      </c>
      <c r="E20" s="46">
        <v>3330.543416465943</v>
      </c>
      <c r="F20" s="46">
        <v>50425.02046371977</v>
      </c>
      <c r="G20" s="46">
        <v>50412.1657533349</v>
      </c>
      <c r="H20" s="46">
        <v>18.06420373</v>
      </c>
      <c r="I20" s="46">
        <v>50394.1015496049</v>
      </c>
      <c r="J20" s="46">
        <v>12.854710384869232</v>
      </c>
      <c r="K20" s="46">
        <v>0</v>
      </c>
      <c r="L20" s="46">
        <v>15970.709403840028</v>
      </c>
      <c r="M20" s="46">
        <v>245.8688702003954</v>
      </c>
      <c r="N20" s="46">
        <v>92727.34290496999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199305.6563234118</v>
      </c>
      <c r="E21" s="47">
        <v>17046.563055769326</v>
      </c>
      <c r="F21" s="47">
        <v>498.86168240000006</v>
      </c>
      <c r="G21" s="47">
        <v>186.456757</v>
      </c>
      <c r="H21" s="47">
        <v>24</v>
      </c>
      <c r="I21" s="47">
        <v>162.456757</v>
      </c>
      <c r="J21" s="47">
        <v>33.415697000000016</v>
      </c>
      <c r="K21" s="47">
        <v>278.9892284</v>
      </c>
      <c r="L21" s="47">
        <v>24250.85389620581</v>
      </c>
      <c r="M21" s="47">
        <v>157509.37768903666</v>
      </c>
      <c r="N21" s="47">
        <v>62664.14167479464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1990.8364677880013</v>
      </c>
      <c r="E22" s="45">
        <v>468.84879153258663</v>
      </c>
      <c r="F22" s="45">
        <v>188.24009560449187</v>
      </c>
      <c r="G22" s="45">
        <v>12.5057647744919</v>
      </c>
      <c r="H22" s="45">
        <v>0</v>
      </c>
      <c r="I22" s="45">
        <v>12.5057647744919</v>
      </c>
      <c r="J22" s="45">
        <v>0</v>
      </c>
      <c r="K22" s="45">
        <v>175.73433082999998</v>
      </c>
      <c r="L22" s="45">
        <v>0</v>
      </c>
      <c r="M22" s="45">
        <v>1333.7475806509228</v>
      </c>
      <c r="N22" s="45">
        <v>55.53625824830054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175.73433082999998</v>
      </c>
      <c r="E23" s="44">
        <v>0</v>
      </c>
      <c r="F23" s="44">
        <v>175.73433082999998</v>
      </c>
      <c r="G23" s="44">
        <v>0</v>
      </c>
      <c r="H23" s="44">
        <v>0</v>
      </c>
      <c r="I23" s="44">
        <v>0</v>
      </c>
      <c r="J23" s="44">
        <v>0</v>
      </c>
      <c r="K23" s="44">
        <v>175.73433082999998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499.3942706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499.3942706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1315.7078663580012</v>
      </c>
      <c r="E25" s="46">
        <v>468.84879153258663</v>
      </c>
      <c r="F25" s="46">
        <v>12.5057647744919</v>
      </c>
      <c r="G25" s="46">
        <v>12.5057647744919</v>
      </c>
      <c r="H25" s="46">
        <v>0</v>
      </c>
      <c r="I25" s="46">
        <v>12.5057647744919</v>
      </c>
      <c r="J25" s="46">
        <v>0</v>
      </c>
      <c r="K25" s="46">
        <v>0</v>
      </c>
      <c r="L25" s="46">
        <v>0</v>
      </c>
      <c r="M25" s="46">
        <v>834.3533100509227</v>
      </c>
      <c r="N25" s="46">
        <v>55.53625824830054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62734.36040547356</v>
      </c>
      <c r="E27" s="45">
        <v>26081.099592700768</v>
      </c>
      <c r="F27" s="45">
        <v>21847.46236049239</v>
      </c>
      <c r="G27" s="45">
        <v>20748.55246293239</v>
      </c>
      <c r="H27" s="45">
        <v>35.05559333</v>
      </c>
      <c r="I27" s="45">
        <v>20713.496869602393</v>
      </c>
      <c r="J27" s="45">
        <v>547.48673037</v>
      </c>
      <c r="K27" s="45">
        <v>551.42316719</v>
      </c>
      <c r="L27" s="45">
        <v>4999.74846626</v>
      </c>
      <c r="M27" s="45">
        <v>9806.049986020394</v>
      </c>
      <c r="N27" s="45">
        <v>37909.60567518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13578.21661398</v>
      </c>
      <c r="E28" s="44">
        <v>13120.47814493211</v>
      </c>
      <c r="F28" s="44">
        <v>296.16553993</v>
      </c>
      <c r="G28" s="44">
        <v>135.25158100000002</v>
      </c>
      <c r="H28" s="44">
        <v>0</v>
      </c>
      <c r="I28" s="44">
        <v>135.25158100000002</v>
      </c>
      <c r="J28" s="44">
        <v>134.048102</v>
      </c>
      <c r="K28" s="44">
        <v>26.865856930000003</v>
      </c>
      <c r="L28" s="44">
        <v>3.386356</v>
      </c>
      <c r="M28" s="44">
        <v>158.186573117888</v>
      </c>
      <c r="N28" s="44">
        <v>36550.604003579996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49156.14379149356</v>
      </c>
      <c r="E29" s="48">
        <v>12960.621447768655</v>
      </c>
      <c r="F29" s="48">
        <v>21551.29682056239</v>
      </c>
      <c r="G29" s="48">
        <v>20613.30088193239</v>
      </c>
      <c r="H29" s="48">
        <v>35.05559333</v>
      </c>
      <c r="I29" s="48">
        <v>20578.245288602393</v>
      </c>
      <c r="J29" s="48">
        <v>413.43862837</v>
      </c>
      <c r="K29" s="48">
        <v>524.55731026</v>
      </c>
      <c r="L29" s="48">
        <v>4996.36211026</v>
      </c>
      <c r="M29" s="48">
        <v>9647.863412902507</v>
      </c>
      <c r="N29" s="48">
        <v>1359.0016716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709913.6039060962</v>
      </c>
      <c r="E30" s="41">
        <v>342669.9589782094</v>
      </c>
      <c r="F30" s="41">
        <v>249032.36278947044</v>
      </c>
      <c r="G30" s="41">
        <v>233120.89365051413</v>
      </c>
      <c r="H30" s="41">
        <v>83057.76110273998</v>
      </c>
      <c r="I30" s="41">
        <v>150063.13254777412</v>
      </c>
      <c r="J30" s="41">
        <v>12592.2208656</v>
      </c>
      <c r="K30" s="41">
        <v>3319.248273356302</v>
      </c>
      <c r="L30" s="41">
        <v>85638.14746324</v>
      </c>
      <c r="M30" s="41">
        <v>32573.134675176487</v>
      </c>
      <c r="N30" s="42">
        <v>127923.43355644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3018.985225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3018.985225</v>
      </c>
      <c r="M31" s="43">
        <v>0</v>
      </c>
      <c r="N31" s="43">
        <v>167.21942140000002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3018.985225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3018.985225</v>
      </c>
      <c r="M33" s="44">
        <v>0</v>
      </c>
      <c r="N33" s="44">
        <v>167.21942140000002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153029.22345932998</v>
      </c>
      <c r="E34" s="45">
        <v>0</v>
      </c>
      <c r="F34" s="45">
        <v>153029.22345932998</v>
      </c>
      <c r="G34" s="45">
        <v>153029.22345932998</v>
      </c>
      <c r="H34" s="45">
        <v>68365.04055533</v>
      </c>
      <c r="I34" s="45">
        <v>84664.182904</v>
      </c>
      <c r="J34" s="45">
        <v>0</v>
      </c>
      <c r="K34" s="45">
        <v>0</v>
      </c>
      <c r="L34" s="45">
        <v>0</v>
      </c>
      <c r="M34" s="45">
        <v>0</v>
      </c>
      <c r="N34" s="45">
        <v>50504.61099807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35434.83386447</v>
      </c>
      <c r="E35" s="44">
        <v>0</v>
      </c>
      <c r="F35" s="44">
        <v>35434.83386447</v>
      </c>
      <c r="G35" s="44">
        <v>35434.83386447</v>
      </c>
      <c r="H35" s="44">
        <v>35434.83386447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4003.40473848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78275.91951272</v>
      </c>
      <c r="E36" s="44">
        <v>0</v>
      </c>
      <c r="F36" s="44">
        <v>78275.91951272</v>
      </c>
      <c r="G36" s="44">
        <v>78275.91951272</v>
      </c>
      <c r="H36" s="44">
        <v>32917.98926172</v>
      </c>
      <c r="I36" s="44">
        <v>45357.930251</v>
      </c>
      <c r="J36" s="44">
        <v>0</v>
      </c>
      <c r="K36" s="44">
        <v>0</v>
      </c>
      <c r="L36" s="44">
        <v>0</v>
      </c>
      <c r="M36" s="44">
        <v>0</v>
      </c>
      <c r="N36" s="44">
        <v>24523.260526529997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39318.470082140004</v>
      </c>
      <c r="E37" s="46">
        <v>0</v>
      </c>
      <c r="F37" s="46">
        <v>39318.470082140004</v>
      </c>
      <c r="G37" s="46">
        <v>39318.470082140004</v>
      </c>
      <c r="H37" s="46">
        <v>12.21742914</v>
      </c>
      <c r="I37" s="46">
        <v>39306.252653</v>
      </c>
      <c r="J37" s="46">
        <v>0</v>
      </c>
      <c r="K37" s="46">
        <v>0</v>
      </c>
      <c r="L37" s="46">
        <v>0</v>
      </c>
      <c r="M37" s="46">
        <v>0</v>
      </c>
      <c r="N37" s="46">
        <v>21977.945733059998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50170.8704361</v>
      </c>
      <c r="E38" s="45">
        <v>10034.570513000002</v>
      </c>
      <c r="F38" s="45">
        <v>5458.429022309999</v>
      </c>
      <c r="G38" s="45">
        <v>5458.429022309999</v>
      </c>
      <c r="H38" s="45">
        <v>4419.322552309999</v>
      </c>
      <c r="I38" s="45">
        <v>1039.10647</v>
      </c>
      <c r="J38" s="45">
        <v>0</v>
      </c>
      <c r="K38" s="45">
        <v>0</v>
      </c>
      <c r="L38" s="45">
        <v>34677.87090079</v>
      </c>
      <c r="M38" s="45">
        <v>0</v>
      </c>
      <c r="N38" s="45">
        <v>35311.43373134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24655.310095979414</v>
      </c>
      <c r="E39" s="44">
        <v>8.375744</v>
      </c>
      <c r="F39" s="44">
        <v>4419.322552309999</v>
      </c>
      <c r="G39" s="44">
        <v>4419.322552309999</v>
      </c>
      <c r="H39" s="44">
        <v>4419.322552309999</v>
      </c>
      <c r="I39" s="44">
        <v>0</v>
      </c>
      <c r="J39" s="44">
        <v>0</v>
      </c>
      <c r="K39" s="44">
        <v>0</v>
      </c>
      <c r="L39" s="44">
        <v>20227.611799669416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25515.560340120588</v>
      </c>
      <c r="E40" s="46">
        <v>10026.194769000002</v>
      </c>
      <c r="F40" s="46">
        <v>1039.10647</v>
      </c>
      <c r="G40" s="46">
        <v>1039.10647</v>
      </c>
      <c r="H40" s="46">
        <v>0</v>
      </c>
      <c r="I40" s="46">
        <v>1039.10647</v>
      </c>
      <c r="J40" s="46">
        <v>0</v>
      </c>
      <c r="K40" s="46">
        <v>0</v>
      </c>
      <c r="L40" s="46">
        <v>14450.259101120586</v>
      </c>
      <c r="M40" s="46">
        <v>0</v>
      </c>
      <c r="N40" s="46">
        <v>35311.43373134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177364.38482839998</v>
      </c>
      <c r="E41" s="45">
        <v>83320.45201309519</v>
      </c>
      <c r="F41" s="45">
        <v>24927.66066307352</v>
      </c>
      <c r="G41" s="45">
        <v>18602.793867073517</v>
      </c>
      <c r="H41" s="45">
        <v>2069.30744897</v>
      </c>
      <c r="I41" s="45">
        <v>16533.486418103515</v>
      </c>
      <c r="J41" s="45">
        <v>6324.866796000001</v>
      </c>
      <c r="K41" s="45">
        <v>0</v>
      </c>
      <c r="L41" s="45">
        <v>38991.414417</v>
      </c>
      <c r="M41" s="45">
        <v>30124.8577352313</v>
      </c>
      <c r="N41" s="45">
        <v>3610.172558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17788.323834203868</v>
      </c>
      <c r="E42" s="44">
        <v>7707.833702064756</v>
      </c>
      <c r="F42" s="44">
        <v>304.70498481777184</v>
      </c>
      <c r="G42" s="44">
        <v>33.96558839996983</v>
      </c>
      <c r="H42" s="44">
        <v>0</v>
      </c>
      <c r="I42" s="44">
        <v>33.96558839996983</v>
      </c>
      <c r="J42" s="44">
        <v>270.739396417802</v>
      </c>
      <c r="K42" s="44">
        <v>0</v>
      </c>
      <c r="L42" s="44">
        <v>0.0894946089351636</v>
      </c>
      <c r="M42" s="44">
        <v>9775.695652712404</v>
      </c>
      <c r="N42" s="44">
        <v>486.748493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159576.06099419613</v>
      </c>
      <c r="E43" s="46">
        <v>75612.61831103043</v>
      </c>
      <c r="F43" s="46">
        <v>24622.95567825575</v>
      </c>
      <c r="G43" s="46">
        <v>18568.828278673547</v>
      </c>
      <c r="H43" s="46">
        <v>2069.30744897</v>
      </c>
      <c r="I43" s="46">
        <v>16499.520829703546</v>
      </c>
      <c r="J43" s="46">
        <v>6054.127399582199</v>
      </c>
      <c r="K43" s="46">
        <v>0</v>
      </c>
      <c r="L43" s="46">
        <v>38991.32492239107</v>
      </c>
      <c r="M43" s="46">
        <v>20349.162082518895</v>
      </c>
      <c r="N43" s="46">
        <v>3123.424065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257058.57201580642</v>
      </c>
      <c r="E44" s="47">
        <v>196980.17730970582</v>
      </c>
      <c r="F44" s="47">
        <v>60078.394706100604</v>
      </c>
      <c r="G44" s="47">
        <v>53334.0481698306</v>
      </c>
      <c r="H44" s="47">
        <v>7780.804119160003</v>
      </c>
      <c r="I44" s="47">
        <v>45553.2440506706</v>
      </c>
      <c r="J44" s="47">
        <v>5573.148792999999</v>
      </c>
      <c r="K44" s="47">
        <v>1171.1977432700003</v>
      </c>
      <c r="L44" s="47">
        <v>0</v>
      </c>
      <c r="M44" s="47">
        <v>0</v>
      </c>
      <c r="N44" s="47">
        <v>4911.225982399999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1870.6383952063018</v>
      </c>
      <c r="E45" s="45">
        <v>0</v>
      </c>
      <c r="F45" s="45">
        <v>1870.6383952063018</v>
      </c>
      <c r="G45" s="45">
        <v>0</v>
      </c>
      <c r="H45" s="45">
        <v>0</v>
      </c>
      <c r="I45" s="45">
        <v>0</v>
      </c>
      <c r="J45" s="45">
        <v>0</v>
      </c>
      <c r="K45" s="45">
        <v>1870.6383952063018</v>
      </c>
      <c r="L45" s="45">
        <v>0</v>
      </c>
      <c r="M45" s="45">
        <v>0</v>
      </c>
      <c r="N45" s="45">
        <v>175.73433082999998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175.73433082999998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499.3942706</v>
      </c>
      <c r="E47" s="44">
        <v>0</v>
      </c>
      <c r="F47" s="44">
        <v>499.3942706</v>
      </c>
      <c r="G47" s="44">
        <v>0</v>
      </c>
      <c r="H47" s="44">
        <v>0</v>
      </c>
      <c r="I47" s="44">
        <v>0</v>
      </c>
      <c r="J47" s="44">
        <v>0</v>
      </c>
      <c r="K47" s="44">
        <v>499.3942706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1371.2441246063017</v>
      </c>
      <c r="E48" s="46">
        <v>0</v>
      </c>
      <c r="F48" s="46">
        <v>1371.2441246063017</v>
      </c>
      <c r="G48" s="46">
        <v>0</v>
      </c>
      <c r="H48" s="46">
        <v>0</v>
      </c>
      <c r="I48" s="46">
        <v>0</v>
      </c>
      <c r="J48" s="46">
        <v>0</v>
      </c>
      <c r="K48" s="46">
        <v>1371.2441246063017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67400.92954625355</v>
      </c>
      <c r="E50" s="45">
        <v>52334.759142408366</v>
      </c>
      <c r="F50" s="45">
        <v>3668.01654345</v>
      </c>
      <c r="G50" s="45">
        <v>2696.3991319700003</v>
      </c>
      <c r="H50" s="45">
        <v>423.28642697000004</v>
      </c>
      <c r="I50" s="45">
        <v>2273.1127050000005</v>
      </c>
      <c r="J50" s="45">
        <v>694.2052765999999</v>
      </c>
      <c r="K50" s="45">
        <v>277.41213488</v>
      </c>
      <c r="L50" s="45">
        <v>8949.87692045</v>
      </c>
      <c r="M50" s="45">
        <v>2448.2769399451863</v>
      </c>
      <c r="N50" s="45">
        <v>33243.0365344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37083.803065210006</v>
      </c>
      <c r="E51" s="44">
        <v>36644.2001827</v>
      </c>
      <c r="F51" s="44">
        <v>256.66633713</v>
      </c>
      <c r="G51" s="44">
        <v>49.5016635</v>
      </c>
      <c r="H51" s="44">
        <v>0</v>
      </c>
      <c r="I51" s="44">
        <v>49.5016635</v>
      </c>
      <c r="J51" s="44">
        <v>177.658654</v>
      </c>
      <c r="K51" s="44">
        <v>29.506019630000004</v>
      </c>
      <c r="L51" s="44">
        <v>136.344811</v>
      </c>
      <c r="M51" s="44">
        <v>46.59173438</v>
      </c>
      <c r="N51" s="44">
        <v>13045.017552349998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30317.126481043553</v>
      </c>
      <c r="E52" s="48">
        <v>15690.558959708367</v>
      </c>
      <c r="F52" s="48">
        <v>3411.35020632</v>
      </c>
      <c r="G52" s="48">
        <v>2646.89746847</v>
      </c>
      <c r="H52" s="48">
        <v>423.28642697000004</v>
      </c>
      <c r="I52" s="48">
        <v>2223.6110415000003</v>
      </c>
      <c r="J52" s="48">
        <v>516.5466226</v>
      </c>
      <c r="K52" s="48">
        <v>247.90611524999997</v>
      </c>
      <c r="L52" s="48">
        <v>8813.53210945</v>
      </c>
      <c r="M52" s="48">
        <v>2401.685205565186</v>
      </c>
      <c r="N52" s="48">
        <v>20198.01898205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-82892.9663664829</v>
      </c>
      <c r="E53" s="49">
        <f t="shared" si="0"/>
        <v>-252730.14312835672</v>
      </c>
      <c r="F53" s="49">
        <f t="shared" si="0"/>
        <v>-18864.365791223565</v>
      </c>
      <c r="G53" s="49">
        <f t="shared" si="0"/>
        <v>-17928.74565012724</v>
      </c>
      <c r="H53" s="49">
        <f t="shared" si="0"/>
        <v>-94.27064864998101</v>
      </c>
      <c r="I53" s="49">
        <f t="shared" si="0"/>
        <v>-17834.4750014772</v>
      </c>
      <c r="J53" s="49">
        <f t="shared" si="0"/>
        <v>-470.5544645100017</v>
      </c>
      <c r="K53" s="49">
        <f t="shared" si="0"/>
        <v>-465.0656765863023</v>
      </c>
      <c r="L53" s="49">
        <f t="shared" si="0"/>
        <v>-25232.144472374188</v>
      </c>
      <c r="M53" s="49">
        <f t="shared" si="0"/>
        <v>213933.6870254715</v>
      </c>
      <c r="N53" s="49">
        <f t="shared" si="0"/>
        <v>82968.98171004295</v>
      </c>
    </row>
    <row r="54" spans="1:14" ht="11.25">
      <c r="A54" s="36"/>
      <c r="B54" s="37"/>
      <c r="C54" s="6"/>
      <c r="D54" s="50">
        <f>D53+N53</f>
        <v>76.0153435600514</v>
      </c>
      <c r="E54" s="50"/>
      <c r="F54" s="51"/>
      <c r="G54" s="52"/>
      <c r="H54" s="52"/>
      <c r="I54" s="52"/>
      <c r="J54" s="52"/>
      <c r="K54" s="52"/>
      <c r="L54" s="51"/>
      <c r="M54" s="51"/>
      <c r="N54" s="52"/>
    </row>
    <row r="55" spans="1:14" ht="15" customHeight="1">
      <c r="A55" s="36"/>
      <c r="B55" s="37"/>
      <c r="C55" s="7"/>
      <c r="D55" s="53">
        <f>D53+N53-F9</f>
        <v>5.140066150488565E-11</v>
      </c>
      <c r="E55" s="53"/>
      <c r="F55" s="54"/>
      <c r="G55" s="55"/>
      <c r="H55" s="55"/>
      <c r="I55" s="55"/>
      <c r="J55" s="55"/>
      <c r="K55" s="55"/>
      <c r="L55" s="54"/>
      <c r="M55" s="54"/>
      <c r="N55" s="55"/>
    </row>
    <row r="56" spans="4:5" ht="11.25">
      <c r="D56" s="8"/>
      <c r="E56" s="10"/>
    </row>
    <row r="57" ht="11.25">
      <c r="D57" s="9"/>
    </row>
  </sheetData>
  <sheetProtection/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699890613556"/>
    <outlinePr summaryBelow="0" summaryRight="0"/>
    <pageSetUpPr fitToPage="1"/>
  </sheetPr>
  <dimension ref="A2:S57"/>
  <sheetViews>
    <sheetView showGridLines="0" zoomScaleSheetLayoutView="70" zoomScalePageLayoutView="0" workbookViewId="0" topLeftCell="A1">
      <pane xSplit="3" ySplit="5" topLeftCell="F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7" sqref="C7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20.7109375" style="1" customWidth="1"/>
    <col min="14" max="14" width="15.8515625" style="1" customWidth="1"/>
    <col min="15" max="16384" width="9.140625" style="1" customWidth="1"/>
  </cols>
  <sheetData>
    <row r="1" ht="3.75" customHeight="1"/>
    <row r="2" spans="2:19" ht="28.5" customHeight="1">
      <c r="B2" s="61"/>
      <c r="C2" s="61" t="s">
        <v>57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607797.6095323539</v>
      </c>
      <c r="E7" s="41">
        <v>89230.50519625955</v>
      </c>
      <c r="F7" s="41">
        <v>223370.4940332378</v>
      </c>
      <c r="G7" s="41">
        <v>209060.42642674278</v>
      </c>
      <c r="H7" s="41">
        <v>82048.37351176</v>
      </c>
      <c r="I7" s="41">
        <v>127012.0529149828</v>
      </c>
      <c r="J7" s="41">
        <v>11563.064588275</v>
      </c>
      <c r="K7" s="41">
        <v>2747.0030182200003</v>
      </c>
      <c r="L7" s="41">
        <v>58354.92032916513</v>
      </c>
      <c r="M7" s="41">
        <v>236841.6899736916</v>
      </c>
      <c r="N7" s="42">
        <v>205473.40530181667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114.28820735</v>
      </c>
      <c r="E8" s="43">
        <v>0</v>
      </c>
      <c r="F8" s="43">
        <v>114.28820735</v>
      </c>
      <c r="G8" s="43">
        <v>114.28820735</v>
      </c>
      <c r="H8" s="43">
        <v>114.28820735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3003.5709989999996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73.99425731999999</v>
      </c>
      <c r="E9" s="44">
        <v>0</v>
      </c>
      <c r="F9" s="44">
        <v>73.99425731999999</v>
      </c>
      <c r="G9" s="44">
        <v>73.99425731999999</v>
      </c>
      <c r="H9" s="44">
        <v>73.99425731999999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40.29395003</v>
      </c>
      <c r="E10" s="44">
        <v>0</v>
      </c>
      <c r="F10" s="44">
        <v>40.29395003</v>
      </c>
      <c r="G10" s="44">
        <v>40.29395003</v>
      </c>
      <c r="H10" s="44">
        <v>40.29395003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3003.5709989999996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194290.18543365</v>
      </c>
      <c r="E11" s="45">
        <v>39932.400856249995</v>
      </c>
      <c r="F11" s="45">
        <v>68908.36992230001</v>
      </c>
      <c r="G11" s="45">
        <v>67641.52821364</v>
      </c>
      <c r="H11" s="45">
        <v>31574.45559317</v>
      </c>
      <c r="I11" s="45">
        <v>36067.072620470004</v>
      </c>
      <c r="J11" s="45">
        <v>734.7765043700001</v>
      </c>
      <c r="K11" s="45">
        <v>532.06520429</v>
      </c>
      <c r="L11" s="45">
        <v>11937.87097843</v>
      </c>
      <c r="M11" s="45">
        <v>73511.54367667</v>
      </c>
      <c r="N11" s="45">
        <v>2131.9889267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36766.7163111</v>
      </c>
      <c r="E12" s="44">
        <v>10361.549057249998</v>
      </c>
      <c r="F12" s="44">
        <v>6481.91432357</v>
      </c>
      <c r="G12" s="44">
        <v>6360.457378</v>
      </c>
      <c r="H12" s="44">
        <v>842.197016</v>
      </c>
      <c r="I12" s="44">
        <v>5518.260362</v>
      </c>
      <c r="J12" s="44">
        <v>104.45410100000002</v>
      </c>
      <c r="K12" s="44">
        <v>17.00284457</v>
      </c>
      <c r="L12" s="44">
        <v>0</v>
      </c>
      <c r="M12" s="44">
        <v>19923.252930280003</v>
      </c>
      <c r="N12" s="44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96983.38056595</v>
      </c>
      <c r="E13" s="44">
        <v>19822.646151</v>
      </c>
      <c r="F13" s="44">
        <v>45019.530791690006</v>
      </c>
      <c r="G13" s="44">
        <v>44451.0590786</v>
      </c>
      <c r="H13" s="44">
        <v>17579.79020813</v>
      </c>
      <c r="I13" s="44">
        <v>26871.26887047</v>
      </c>
      <c r="J13" s="44">
        <v>488.41817938</v>
      </c>
      <c r="K13" s="44">
        <v>80.05353371</v>
      </c>
      <c r="L13" s="44">
        <v>11925.82083487</v>
      </c>
      <c r="M13" s="44">
        <v>20215.382788389998</v>
      </c>
      <c r="N13" s="44">
        <v>1035.51462608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60540.0885566</v>
      </c>
      <c r="E14" s="46">
        <v>9748.205648</v>
      </c>
      <c r="F14" s="46">
        <v>17406.924807040003</v>
      </c>
      <c r="G14" s="46">
        <v>16830.011757040003</v>
      </c>
      <c r="H14" s="46">
        <v>13152.468369040003</v>
      </c>
      <c r="I14" s="46">
        <v>3677.543388</v>
      </c>
      <c r="J14" s="46">
        <v>141.90422399000008</v>
      </c>
      <c r="K14" s="46">
        <v>435.00882601</v>
      </c>
      <c r="L14" s="46">
        <v>12.05014356</v>
      </c>
      <c r="M14" s="46">
        <v>33372.907957999996</v>
      </c>
      <c r="N14" s="46">
        <v>1096.47430062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72753.30990636</v>
      </c>
      <c r="E15" s="45">
        <v>1759.3324281400019</v>
      </c>
      <c r="F15" s="45">
        <v>70993.97747822</v>
      </c>
      <c r="G15" s="45">
        <v>69718.75259036</v>
      </c>
      <c r="H15" s="45">
        <v>50281.040867699994</v>
      </c>
      <c r="I15" s="45">
        <v>19437.711722660002</v>
      </c>
      <c r="J15" s="45">
        <v>28.409930999999915</v>
      </c>
      <c r="K15" s="45">
        <v>1246.8149568600002</v>
      </c>
      <c r="L15" s="45">
        <v>0</v>
      </c>
      <c r="M15" s="45">
        <v>0</v>
      </c>
      <c r="N15" s="45">
        <v>11137.892169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23085.36079747584</v>
      </c>
      <c r="E16" s="44">
        <v>1759.3324281400019</v>
      </c>
      <c r="F16" s="44">
        <v>21326.02836933584</v>
      </c>
      <c r="G16" s="44">
        <v>20050.803481475843</v>
      </c>
      <c r="H16" s="44">
        <v>2064.64981919</v>
      </c>
      <c r="I16" s="44">
        <v>17986.153662285844</v>
      </c>
      <c r="J16" s="44">
        <v>28.409930999999915</v>
      </c>
      <c r="K16" s="44">
        <v>1246.8149568600002</v>
      </c>
      <c r="L16" s="44">
        <v>0</v>
      </c>
      <c r="M16" s="44">
        <v>0</v>
      </c>
      <c r="N16" s="44">
        <v>4.682106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49667.94910888415</v>
      </c>
      <c r="E17" s="46">
        <v>0</v>
      </c>
      <c r="F17" s="46">
        <v>49667.94910888415</v>
      </c>
      <c r="G17" s="46">
        <v>49667.94910888415</v>
      </c>
      <c r="H17" s="46">
        <v>48216.39104850999</v>
      </c>
      <c r="I17" s="46">
        <v>1451.5580603741587</v>
      </c>
      <c r="J17" s="46">
        <v>0</v>
      </c>
      <c r="K17" s="46">
        <v>0</v>
      </c>
      <c r="L17" s="46">
        <v>0</v>
      </c>
      <c r="M17" s="46">
        <v>0</v>
      </c>
      <c r="N17" s="46">
        <v>11133.210063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83056.40683314</v>
      </c>
      <c r="E18" s="45">
        <v>3940.1095109999997</v>
      </c>
      <c r="F18" s="45">
        <v>61015.75536014</v>
      </c>
      <c r="G18" s="45">
        <v>50784.464133320005</v>
      </c>
      <c r="H18" s="45">
        <v>18.050951320000003</v>
      </c>
      <c r="I18" s="45">
        <v>50766.413182000004</v>
      </c>
      <c r="J18" s="45">
        <v>10215.821407</v>
      </c>
      <c r="K18" s="45">
        <v>15.46981982</v>
      </c>
      <c r="L18" s="45">
        <v>17725.2</v>
      </c>
      <c r="M18" s="45">
        <v>375.34196199999997</v>
      </c>
      <c r="N18" s="45">
        <v>92174.19407385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16518.75434244619</v>
      </c>
      <c r="E19" s="44">
        <v>271.1126773354433</v>
      </c>
      <c r="F19" s="44">
        <v>13841.903673227116</v>
      </c>
      <c r="G19" s="44">
        <v>3625.3278823026685</v>
      </c>
      <c r="H19" s="44">
        <v>0.38013163</v>
      </c>
      <c r="I19" s="44">
        <v>3624.9477506726685</v>
      </c>
      <c r="J19" s="44">
        <v>10201.105971104447</v>
      </c>
      <c r="K19" s="44">
        <v>15.46981982</v>
      </c>
      <c r="L19" s="44">
        <v>2295.5195020712813</v>
      </c>
      <c r="M19" s="44">
        <v>110.21848981235165</v>
      </c>
      <c r="N19" s="44">
        <v>1073.219311802921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66537.65249069381</v>
      </c>
      <c r="E20" s="46">
        <v>3668.996833664556</v>
      </c>
      <c r="F20" s="46">
        <v>47173.85168691289</v>
      </c>
      <c r="G20" s="46">
        <v>47159.136251017335</v>
      </c>
      <c r="H20" s="46">
        <v>17.670819690000002</v>
      </c>
      <c r="I20" s="46">
        <v>47141.465431327335</v>
      </c>
      <c r="J20" s="46">
        <v>14.715435895553123</v>
      </c>
      <c r="K20" s="46">
        <v>0</v>
      </c>
      <c r="L20" s="46">
        <v>15429.680497928719</v>
      </c>
      <c r="M20" s="46">
        <v>265.1234721876483</v>
      </c>
      <c r="N20" s="46">
        <v>91100.97476204707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193869.9997568612</v>
      </c>
      <c r="E21" s="47">
        <v>16900.07526914015</v>
      </c>
      <c r="F21" s="47">
        <v>471.902726</v>
      </c>
      <c r="G21" s="47">
        <v>172.0424</v>
      </c>
      <c r="H21" s="47">
        <v>24</v>
      </c>
      <c r="I21" s="47">
        <v>148.0424</v>
      </c>
      <c r="J21" s="47">
        <v>27.76239</v>
      </c>
      <c r="K21" s="47">
        <v>272.097936</v>
      </c>
      <c r="L21" s="47">
        <v>24021.696579225125</v>
      </c>
      <c r="M21" s="47">
        <v>152476.32518249593</v>
      </c>
      <c r="N21" s="47">
        <v>61278.404435576944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1880.8252701401166</v>
      </c>
      <c r="E22" s="45">
        <v>410.3647392690875</v>
      </c>
      <c r="F22" s="45">
        <v>168.5306969877979</v>
      </c>
      <c r="G22" s="45">
        <v>15.4369545877979</v>
      </c>
      <c r="H22" s="45">
        <v>0</v>
      </c>
      <c r="I22" s="45">
        <v>15.4369545877979</v>
      </c>
      <c r="J22" s="45">
        <v>0</v>
      </c>
      <c r="K22" s="45">
        <v>153.0937424</v>
      </c>
      <c r="L22" s="45">
        <v>0</v>
      </c>
      <c r="M22" s="45">
        <v>1301.9298338832314</v>
      </c>
      <c r="N22" s="45">
        <v>51.88762627971856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153.0937424</v>
      </c>
      <c r="E23" s="44">
        <v>0</v>
      </c>
      <c r="F23" s="44">
        <v>153.0937424</v>
      </c>
      <c r="G23" s="44">
        <v>0</v>
      </c>
      <c r="H23" s="44">
        <v>0</v>
      </c>
      <c r="I23" s="44">
        <v>0</v>
      </c>
      <c r="J23" s="44">
        <v>0</v>
      </c>
      <c r="K23" s="44">
        <v>153.0937424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485.97503245999997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485.97503245999997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1241.7564952801167</v>
      </c>
      <c r="E25" s="46">
        <v>410.3647392690875</v>
      </c>
      <c r="F25" s="46">
        <v>15.4369545877979</v>
      </c>
      <c r="G25" s="46">
        <v>15.4369545877979</v>
      </c>
      <c r="H25" s="46">
        <v>0</v>
      </c>
      <c r="I25" s="46">
        <v>15.4369545877979</v>
      </c>
      <c r="J25" s="46">
        <v>0</v>
      </c>
      <c r="K25" s="46">
        <v>0</v>
      </c>
      <c r="L25" s="46">
        <v>0</v>
      </c>
      <c r="M25" s="46">
        <v>815.9548014232313</v>
      </c>
      <c r="N25" s="46">
        <v>51.88762627971856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61832.59412485274</v>
      </c>
      <c r="E27" s="45">
        <v>26288.22239246031</v>
      </c>
      <c r="F27" s="45">
        <v>21697.669642240005</v>
      </c>
      <c r="G27" s="45">
        <v>20613.913927485006</v>
      </c>
      <c r="H27" s="45">
        <v>36.53789222</v>
      </c>
      <c r="I27" s="45">
        <v>20577.376035265006</v>
      </c>
      <c r="J27" s="45">
        <v>556.2943559049991</v>
      </c>
      <c r="K27" s="45">
        <v>527.46135885</v>
      </c>
      <c r="L27" s="45">
        <v>4670.15277151</v>
      </c>
      <c r="M27" s="45">
        <v>9176.549318642421</v>
      </c>
      <c r="N27" s="45">
        <v>35695.46707141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14309.338578289999</v>
      </c>
      <c r="E28" s="44">
        <v>13943.679620578021</v>
      </c>
      <c r="F28" s="44">
        <v>236.51210050999998</v>
      </c>
      <c r="G28" s="44">
        <v>94.189652</v>
      </c>
      <c r="H28" s="44">
        <v>0</v>
      </c>
      <c r="I28" s="44">
        <v>94.189652</v>
      </c>
      <c r="J28" s="44">
        <v>115.295852</v>
      </c>
      <c r="K28" s="44">
        <v>27.02659651</v>
      </c>
      <c r="L28" s="44">
        <v>3.87168</v>
      </c>
      <c r="M28" s="44">
        <v>125.27517720197801</v>
      </c>
      <c r="N28" s="44">
        <v>34209.4575903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47523.25554656274</v>
      </c>
      <c r="E29" s="48">
        <v>12344.542771882287</v>
      </c>
      <c r="F29" s="48">
        <v>21461.157541730005</v>
      </c>
      <c r="G29" s="48">
        <v>20519.724275485005</v>
      </c>
      <c r="H29" s="48">
        <v>36.53789222</v>
      </c>
      <c r="I29" s="48">
        <v>20483.186383265005</v>
      </c>
      <c r="J29" s="48">
        <v>440.9985039049991</v>
      </c>
      <c r="K29" s="48">
        <v>500.43476234</v>
      </c>
      <c r="L29" s="48">
        <v>4666.28109151</v>
      </c>
      <c r="M29" s="48">
        <v>9051.274141440443</v>
      </c>
      <c r="N29" s="48">
        <v>1486.0094811099998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685663.2631531308</v>
      </c>
      <c r="E30" s="41">
        <v>333020.67974606605</v>
      </c>
      <c r="F30" s="41">
        <v>242059.2511442328</v>
      </c>
      <c r="G30" s="41">
        <v>226949.992681373</v>
      </c>
      <c r="H30" s="41">
        <v>82146.36978844</v>
      </c>
      <c r="I30" s="41">
        <v>144803.622892933</v>
      </c>
      <c r="J30" s="41">
        <v>11913.23967213</v>
      </c>
      <c r="K30" s="41">
        <v>3196.018790729835</v>
      </c>
      <c r="L30" s="41">
        <v>80679.959237405</v>
      </c>
      <c r="M30" s="41">
        <v>29903.373025426838</v>
      </c>
      <c r="N30" s="42">
        <v>127533.75742371999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3003.5709989999996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3003.5709989999996</v>
      </c>
      <c r="M31" s="43">
        <v>0</v>
      </c>
      <c r="N31" s="43">
        <v>40.29395003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3003.5709989999996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3003.5709989999996</v>
      </c>
      <c r="M33" s="44">
        <v>0</v>
      </c>
      <c r="N33" s="44">
        <v>40.29395003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147209.53208959</v>
      </c>
      <c r="E34" s="45">
        <v>0</v>
      </c>
      <c r="F34" s="45">
        <v>147209.53208959</v>
      </c>
      <c r="G34" s="45">
        <v>147209.53208959</v>
      </c>
      <c r="H34" s="45">
        <v>66456.97207859</v>
      </c>
      <c r="I34" s="45">
        <v>80752.560011</v>
      </c>
      <c r="J34" s="45">
        <v>0</v>
      </c>
      <c r="K34" s="45">
        <v>0</v>
      </c>
      <c r="L34" s="45">
        <v>0</v>
      </c>
      <c r="M34" s="45">
        <v>0</v>
      </c>
      <c r="N34" s="45">
        <v>49212.64227076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33505.813546510006</v>
      </c>
      <c r="E35" s="44">
        <v>0</v>
      </c>
      <c r="F35" s="44">
        <v>33505.813546510006</v>
      </c>
      <c r="G35" s="44">
        <v>33505.813546510006</v>
      </c>
      <c r="H35" s="44">
        <v>33505.813546510006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3260.90276459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74843.8866659</v>
      </c>
      <c r="E36" s="44">
        <v>0</v>
      </c>
      <c r="F36" s="44">
        <v>74843.8866659</v>
      </c>
      <c r="G36" s="44">
        <v>74843.8866659</v>
      </c>
      <c r="H36" s="44">
        <v>32758.468743899997</v>
      </c>
      <c r="I36" s="44">
        <v>42085.417922</v>
      </c>
      <c r="J36" s="44">
        <v>0</v>
      </c>
      <c r="K36" s="44">
        <v>0</v>
      </c>
      <c r="L36" s="44">
        <v>0</v>
      </c>
      <c r="M36" s="44">
        <v>0</v>
      </c>
      <c r="N36" s="44">
        <v>23175.00852613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38859.83187718</v>
      </c>
      <c r="E37" s="46">
        <v>0</v>
      </c>
      <c r="F37" s="46">
        <v>38859.83187718</v>
      </c>
      <c r="G37" s="46">
        <v>38859.83187718</v>
      </c>
      <c r="H37" s="46">
        <v>192.68978818000002</v>
      </c>
      <c r="I37" s="46">
        <v>38667.14208899999</v>
      </c>
      <c r="J37" s="46">
        <v>0</v>
      </c>
      <c r="K37" s="46">
        <v>0</v>
      </c>
      <c r="L37" s="46">
        <v>0</v>
      </c>
      <c r="M37" s="46">
        <v>0</v>
      </c>
      <c r="N37" s="46">
        <v>22776.730980040003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48570.335075940005</v>
      </c>
      <c r="E38" s="45">
        <v>10105.922354</v>
      </c>
      <c r="F38" s="45">
        <v>6420.129243660001</v>
      </c>
      <c r="G38" s="45">
        <v>6420.129243660001</v>
      </c>
      <c r="H38" s="45">
        <v>5379.018582660001</v>
      </c>
      <c r="I38" s="45">
        <v>1041.110661</v>
      </c>
      <c r="J38" s="45">
        <v>0</v>
      </c>
      <c r="K38" s="45">
        <v>0</v>
      </c>
      <c r="L38" s="45">
        <v>32044.283478280006</v>
      </c>
      <c r="M38" s="45">
        <v>0</v>
      </c>
      <c r="N38" s="45">
        <v>35320.866999419995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23090.042903475845</v>
      </c>
      <c r="E39" s="44">
        <v>13.822818</v>
      </c>
      <c r="F39" s="44">
        <v>5379.018582660001</v>
      </c>
      <c r="G39" s="44">
        <v>5379.018582660001</v>
      </c>
      <c r="H39" s="44">
        <v>5379.018582660001</v>
      </c>
      <c r="I39" s="44">
        <v>0</v>
      </c>
      <c r="J39" s="44">
        <v>0</v>
      </c>
      <c r="K39" s="44">
        <v>0</v>
      </c>
      <c r="L39" s="44">
        <v>17697.201502815846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25480.292172464156</v>
      </c>
      <c r="E40" s="46">
        <v>10092.099536</v>
      </c>
      <c r="F40" s="46">
        <v>1041.110661</v>
      </c>
      <c r="G40" s="46">
        <v>1041.110661</v>
      </c>
      <c r="H40" s="46">
        <v>0</v>
      </c>
      <c r="I40" s="46">
        <v>1041.110661</v>
      </c>
      <c r="J40" s="46">
        <v>0</v>
      </c>
      <c r="K40" s="46">
        <v>0</v>
      </c>
      <c r="L40" s="46">
        <v>14347.081975464158</v>
      </c>
      <c r="M40" s="46">
        <v>0</v>
      </c>
      <c r="N40" s="46">
        <v>35320.866999419995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171215.28857699</v>
      </c>
      <c r="E41" s="45">
        <v>82306.29584746812</v>
      </c>
      <c r="F41" s="45">
        <v>24327.838512849994</v>
      </c>
      <c r="G41" s="45">
        <v>18451.13137185</v>
      </c>
      <c r="H41" s="45">
        <v>2274.9962448500005</v>
      </c>
      <c r="I41" s="45">
        <v>16176.135126999998</v>
      </c>
      <c r="J41" s="45">
        <v>5876.707140999999</v>
      </c>
      <c r="K41" s="45">
        <v>0</v>
      </c>
      <c r="L41" s="45">
        <v>37144.991169999994</v>
      </c>
      <c r="M41" s="45">
        <v>27436.163046671878</v>
      </c>
      <c r="N41" s="45">
        <v>4015.3123299999997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17038.719692249113</v>
      </c>
      <c r="E42" s="44">
        <v>7503.11399122939</v>
      </c>
      <c r="F42" s="44">
        <v>278.1925542802141</v>
      </c>
      <c r="G42" s="44">
        <v>45.943082333832265</v>
      </c>
      <c r="H42" s="44">
        <v>0</v>
      </c>
      <c r="I42" s="44">
        <v>45.943082333832265</v>
      </c>
      <c r="J42" s="44">
        <v>232.24947194638182</v>
      </c>
      <c r="K42" s="44">
        <v>0</v>
      </c>
      <c r="L42" s="44">
        <v>0.17946007754979004</v>
      </c>
      <c r="M42" s="44">
        <v>9257.23368666196</v>
      </c>
      <c r="N42" s="44">
        <v>553.253962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154176.56888474087</v>
      </c>
      <c r="E43" s="46">
        <v>74803.18185623873</v>
      </c>
      <c r="F43" s="46">
        <v>24049.64595856978</v>
      </c>
      <c r="G43" s="46">
        <v>18405.188289516165</v>
      </c>
      <c r="H43" s="46">
        <v>2274.9962448500005</v>
      </c>
      <c r="I43" s="46">
        <v>16130.192044666166</v>
      </c>
      <c r="J43" s="46">
        <v>5644.457669053617</v>
      </c>
      <c r="K43" s="46">
        <v>0</v>
      </c>
      <c r="L43" s="46">
        <v>37144.81170992245</v>
      </c>
      <c r="M43" s="46">
        <v>18178.92936000992</v>
      </c>
      <c r="N43" s="46">
        <v>3462.0583679999995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250314.36340803813</v>
      </c>
      <c r="E44" s="47">
        <v>191317.23820397514</v>
      </c>
      <c r="F44" s="47">
        <v>58997.125204063</v>
      </c>
      <c r="G44" s="47">
        <v>52568.069592703</v>
      </c>
      <c r="H44" s="47">
        <v>7613.078063769999</v>
      </c>
      <c r="I44" s="47">
        <v>44954.991528933</v>
      </c>
      <c r="J44" s="47">
        <v>5273.781804</v>
      </c>
      <c r="K44" s="47">
        <v>1155.2738073599999</v>
      </c>
      <c r="L44" s="47">
        <v>0</v>
      </c>
      <c r="M44" s="47">
        <v>0</v>
      </c>
      <c r="N44" s="47">
        <v>4834.0407844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1779.6191540198352</v>
      </c>
      <c r="E45" s="45">
        <v>0</v>
      </c>
      <c r="F45" s="45">
        <v>1779.6191540198352</v>
      </c>
      <c r="G45" s="45">
        <v>0</v>
      </c>
      <c r="H45" s="45">
        <v>0</v>
      </c>
      <c r="I45" s="45">
        <v>0</v>
      </c>
      <c r="J45" s="45">
        <v>0</v>
      </c>
      <c r="K45" s="45">
        <v>1779.6191540198352</v>
      </c>
      <c r="L45" s="45">
        <v>0</v>
      </c>
      <c r="M45" s="45">
        <v>0</v>
      </c>
      <c r="N45" s="45">
        <v>153.0937424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153.0937424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485.97503245999997</v>
      </c>
      <c r="E47" s="44">
        <v>0</v>
      </c>
      <c r="F47" s="44">
        <v>485.97503245999997</v>
      </c>
      <c r="G47" s="44">
        <v>0</v>
      </c>
      <c r="H47" s="44">
        <v>0</v>
      </c>
      <c r="I47" s="44">
        <v>0</v>
      </c>
      <c r="J47" s="44">
        <v>0</v>
      </c>
      <c r="K47" s="44">
        <v>485.97503245999997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1293.6441215598352</v>
      </c>
      <c r="E48" s="46">
        <v>0</v>
      </c>
      <c r="F48" s="46">
        <v>1293.6441215598352</v>
      </c>
      <c r="G48" s="46">
        <v>0</v>
      </c>
      <c r="H48" s="46">
        <v>0</v>
      </c>
      <c r="I48" s="46">
        <v>0</v>
      </c>
      <c r="J48" s="46">
        <v>0</v>
      </c>
      <c r="K48" s="46">
        <v>1293.6441215598352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63570.553849552736</v>
      </c>
      <c r="E50" s="45">
        <v>49291.223340622775</v>
      </c>
      <c r="F50" s="45">
        <v>3325.00694005</v>
      </c>
      <c r="G50" s="45">
        <v>2301.1303835700005</v>
      </c>
      <c r="H50" s="45">
        <v>422.30481857</v>
      </c>
      <c r="I50" s="45">
        <v>1878.825565</v>
      </c>
      <c r="J50" s="45">
        <v>762.7507271300001</v>
      </c>
      <c r="K50" s="45">
        <v>261.12582935</v>
      </c>
      <c r="L50" s="45">
        <v>8487.113590125</v>
      </c>
      <c r="M50" s="45">
        <v>2467.209978754958</v>
      </c>
      <c r="N50" s="45">
        <v>33957.50734671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34657.65192268</v>
      </c>
      <c r="E51" s="44">
        <v>34281.83711319</v>
      </c>
      <c r="F51" s="44">
        <v>226.54094458</v>
      </c>
      <c r="G51" s="44">
        <v>54.7051915</v>
      </c>
      <c r="H51" s="44">
        <v>0</v>
      </c>
      <c r="I51" s="44">
        <v>54.7051915</v>
      </c>
      <c r="J51" s="44">
        <v>143.291719</v>
      </c>
      <c r="K51" s="44">
        <v>28.544034079999996</v>
      </c>
      <c r="L51" s="44">
        <v>99.694597</v>
      </c>
      <c r="M51" s="44">
        <v>49.57926790999999</v>
      </c>
      <c r="N51" s="44">
        <v>13861.144245909998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28912.90192687273</v>
      </c>
      <c r="E52" s="48">
        <v>15009.386227432775</v>
      </c>
      <c r="F52" s="48">
        <v>3098.46599547</v>
      </c>
      <c r="G52" s="48">
        <v>2246.4251920700003</v>
      </c>
      <c r="H52" s="48">
        <v>422.30481857</v>
      </c>
      <c r="I52" s="48">
        <v>1824.1203735000001</v>
      </c>
      <c r="J52" s="48">
        <v>619.45900813</v>
      </c>
      <c r="K52" s="48">
        <v>232.58179527</v>
      </c>
      <c r="L52" s="48">
        <v>8387.418993125</v>
      </c>
      <c r="M52" s="48">
        <v>2417.630710844958</v>
      </c>
      <c r="N52" s="48">
        <v>20096.3631008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-77865.65362077684</v>
      </c>
      <c r="E53" s="49">
        <f t="shared" si="0"/>
        <v>-243790.1745498065</v>
      </c>
      <c r="F53" s="49">
        <f t="shared" si="0"/>
        <v>-18688.757110995008</v>
      </c>
      <c r="G53" s="49">
        <f t="shared" si="0"/>
        <v>-17889.56625463022</v>
      </c>
      <c r="H53" s="49">
        <f t="shared" si="0"/>
        <v>-97.99627668000176</v>
      </c>
      <c r="I53" s="49">
        <f t="shared" si="0"/>
        <v>-17791.56997795019</v>
      </c>
      <c r="J53" s="49">
        <f t="shared" si="0"/>
        <v>-350.1750838549997</v>
      </c>
      <c r="K53" s="49">
        <f t="shared" si="0"/>
        <v>-449.01577250983473</v>
      </c>
      <c r="L53" s="49">
        <f t="shared" si="0"/>
        <v>-22325.03890823987</v>
      </c>
      <c r="M53" s="49">
        <f t="shared" si="0"/>
        <v>206938.31694826475</v>
      </c>
      <c r="N53" s="49">
        <f t="shared" si="0"/>
        <v>77939.64787809669</v>
      </c>
    </row>
    <row r="54" spans="1:14" ht="11.25">
      <c r="A54" s="36"/>
      <c r="B54" s="37"/>
      <c r="C54" s="38"/>
      <c r="D54" s="50">
        <f>D53+N53</f>
        <v>73.99425731984957</v>
      </c>
      <c r="E54" s="51"/>
      <c r="F54" s="51"/>
      <c r="G54" s="52"/>
      <c r="H54" s="52"/>
      <c r="I54" s="52"/>
      <c r="J54" s="52"/>
      <c r="K54" s="52"/>
      <c r="L54" s="51"/>
      <c r="M54" s="51"/>
      <c r="N54" s="52"/>
    </row>
    <row r="55" spans="1:14" ht="15" customHeight="1">
      <c r="A55" s="36"/>
      <c r="B55" s="37"/>
      <c r="C55" s="39"/>
      <c r="D55" s="53">
        <f>D53+N53-F9</f>
        <v>-1.504218971604132E-10</v>
      </c>
      <c r="E55" s="54"/>
      <c r="F55" s="54"/>
      <c r="G55" s="55"/>
      <c r="H55" s="55"/>
      <c r="I55" s="55"/>
      <c r="J55" s="55"/>
      <c r="K55" s="55"/>
      <c r="L55" s="54"/>
      <c r="M55" s="54"/>
      <c r="N55" s="55"/>
    </row>
    <row r="56" spans="4:5" ht="11.25">
      <c r="D56" s="8"/>
      <c r="E56" s="10"/>
    </row>
    <row r="57" ht="11.25">
      <c r="D57" s="9"/>
    </row>
  </sheetData>
  <sheetProtection/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  <outlinePr summaryBelow="0" summaryRight="0"/>
    <pageSetUpPr fitToPage="1"/>
  </sheetPr>
  <dimension ref="A2:S57"/>
  <sheetViews>
    <sheetView showGridLines="0" zoomScaleSheetLayoutView="70" zoomScalePageLayoutView="0" workbookViewId="0" topLeftCell="A1">
      <pane xSplit="3" ySplit="5" topLeftCell="D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7" sqref="C7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20.7109375" style="1" customWidth="1"/>
    <col min="14" max="14" width="15.8515625" style="1" customWidth="1"/>
    <col min="15" max="16384" width="9.140625" style="1" customWidth="1"/>
  </cols>
  <sheetData>
    <row r="1" ht="3.75" customHeight="1"/>
    <row r="2" spans="2:19" ht="28.5" customHeight="1">
      <c r="B2" s="61"/>
      <c r="C2" s="61" t="s">
        <v>58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583027.1126975347</v>
      </c>
      <c r="E7" s="41">
        <v>83709.8387688318</v>
      </c>
      <c r="F7" s="41">
        <v>220138.8185115808</v>
      </c>
      <c r="G7" s="41">
        <v>206231.79453697076</v>
      </c>
      <c r="H7" s="41">
        <v>80223.01564374998</v>
      </c>
      <c r="I7" s="41">
        <v>126008.77889322079</v>
      </c>
      <c r="J7" s="41">
        <v>11442.90220382</v>
      </c>
      <c r="K7" s="41">
        <v>2464.1217707899996</v>
      </c>
      <c r="L7" s="41">
        <v>55842.14897356652</v>
      </c>
      <c r="M7" s="41">
        <v>223336.30644355563</v>
      </c>
      <c r="N7" s="42">
        <v>199818.96231106395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99.81745023999999</v>
      </c>
      <c r="E8" s="43">
        <v>0</v>
      </c>
      <c r="F8" s="43">
        <v>99.81745023999999</v>
      </c>
      <c r="G8" s="43">
        <v>99.81745023999999</v>
      </c>
      <c r="H8" s="43">
        <v>99.81745023999999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2918.563284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76.88627109999999</v>
      </c>
      <c r="E9" s="44">
        <v>0</v>
      </c>
      <c r="F9" s="44">
        <v>76.88627109999999</v>
      </c>
      <c r="G9" s="44">
        <v>76.88627109999999</v>
      </c>
      <c r="H9" s="44">
        <v>76.88627109999999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22.93117914</v>
      </c>
      <c r="E10" s="44">
        <v>0</v>
      </c>
      <c r="F10" s="44">
        <v>22.93117914</v>
      </c>
      <c r="G10" s="44">
        <v>22.93117914</v>
      </c>
      <c r="H10" s="44">
        <v>22.93117914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2918.563284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192137.94657447003</v>
      </c>
      <c r="E11" s="45">
        <v>36262.049085</v>
      </c>
      <c r="F11" s="45">
        <v>70992.03396967</v>
      </c>
      <c r="G11" s="45">
        <v>69682.19620949999</v>
      </c>
      <c r="H11" s="45">
        <v>32122.308953299995</v>
      </c>
      <c r="I11" s="45">
        <v>37559.8872562</v>
      </c>
      <c r="J11" s="45">
        <v>761.8160093700001</v>
      </c>
      <c r="K11" s="45">
        <v>548.0217508</v>
      </c>
      <c r="L11" s="45">
        <v>10302.350695959998</v>
      </c>
      <c r="M11" s="45">
        <v>74581.51282384</v>
      </c>
      <c r="N11" s="45">
        <v>2063.20570188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36665.21413673001</v>
      </c>
      <c r="E12" s="44">
        <v>7409.580356000002</v>
      </c>
      <c r="F12" s="44">
        <v>6976.79908589</v>
      </c>
      <c r="G12" s="44">
        <v>6865.61609224</v>
      </c>
      <c r="H12" s="44">
        <v>833.01213224</v>
      </c>
      <c r="I12" s="44">
        <v>6032.60396</v>
      </c>
      <c r="J12" s="44">
        <v>93.090074</v>
      </c>
      <c r="K12" s="44">
        <v>18.09291965</v>
      </c>
      <c r="L12" s="44">
        <v>0</v>
      </c>
      <c r="M12" s="44">
        <v>22278.834694840003</v>
      </c>
      <c r="N12" s="44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84741.02237176</v>
      </c>
      <c r="E13" s="44">
        <v>21553.436391</v>
      </c>
      <c r="F13" s="44">
        <v>33352.1946258</v>
      </c>
      <c r="G13" s="44">
        <v>32726.88246728</v>
      </c>
      <c r="H13" s="44">
        <v>5607.72014018</v>
      </c>
      <c r="I13" s="44">
        <v>27119.1623271</v>
      </c>
      <c r="J13" s="44">
        <v>543.5840120500001</v>
      </c>
      <c r="K13" s="44">
        <v>81.72814647</v>
      </c>
      <c r="L13" s="44">
        <v>10302.350695959998</v>
      </c>
      <c r="M13" s="44">
        <v>19533.040659000002</v>
      </c>
      <c r="N13" s="44">
        <v>924.7208238100001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70731.71006598</v>
      </c>
      <c r="E14" s="46">
        <v>7299.032338</v>
      </c>
      <c r="F14" s="46">
        <v>30663.040257979996</v>
      </c>
      <c r="G14" s="46">
        <v>30089.697649979997</v>
      </c>
      <c r="H14" s="46">
        <v>25681.576680879996</v>
      </c>
      <c r="I14" s="46">
        <v>4408.1209691</v>
      </c>
      <c r="J14" s="46">
        <v>125.14192331999999</v>
      </c>
      <c r="K14" s="46">
        <v>448.20068468</v>
      </c>
      <c r="L14" s="46">
        <v>0</v>
      </c>
      <c r="M14" s="46">
        <v>32769.63747</v>
      </c>
      <c r="N14" s="46">
        <v>1138.4848780700001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69168.33533637</v>
      </c>
      <c r="E15" s="45">
        <v>1648.2458720800023</v>
      </c>
      <c r="F15" s="45">
        <v>67520.08946429</v>
      </c>
      <c r="G15" s="45">
        <v>66328.98032136999</v>
      </c>
      <c r="H15" s="45">
        <v>47953.246339289995</v>
      </c>
      <c r="I15" s="45">
        <v>18375.73398208</v>
      </c>
      <c r="J15" s="45">
        <v>22.205437000000074</v>
      </c>
      <c r="K15" s="45">
        <v>1168.90370592</v>
      </c>
      <c r="L15" s="45">
        <v>0</v>
      </c>
      <c r="M15" s="45">
        <v>0</v>
      </c>
      <c r="N15" s="45">
        <v>10646.705489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21802.741255918118</v>
      </c>
      <c r="E16" s="44">
        <v>1648.2458720800023</v>
      </c>
      <c r="F16" s="44">
        <v>20154.495383838115</v>
      </c>
      <c r="G16" s="44">
        <v>18963.386240918113</v>
      </c>
      <c r="H16" s="44">
        <v>2063.392</v>
      </c>
      <c r="I16" s="44">
        <v>16899.994240918113</v>
      </c>
      <c r="J16" s="44">
        <v>22.205437000000074</v>
      </c>
      <c r="K16" s="44">
        <v>1168.90370592</v>
      </c>
      <c r="L16" s="44">
        <v>0</v>
      </c>
      <c r="M16" s="44">
        <v>0</v>
      </c>
      <c r="N16" s="44">
        <v>4.6479420000000005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47365.59408045188</v>
      </c>
      <c r="E17" s="46">
        <v>0</v>
      </c>
      <c r="F17" s="46">
        <v>47365.59408045188</v>
      </c>
      <c r="G17" s="46">
        <v>47365.59408045188</v>
      </c>
      <c r="H17" s="46">
        <v>45889.854339289996</v>
      </c>
      <c r="I17" s="46">
        <v>1475.7397411618872</v>
      </c>
      <c r="J17" s="46">
        <v>0</v>
      </c>
      <c r="K17" s="46">
        <v>0</v>
      </c>
      <c r="L17" s="46">
        <v>0</v>
      </c>
      <c r="M17" s="46">
        <v>0</v>
      </c>
      <c r="N17" s="46">
        <v>10642.057547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81102.55799824</v>
      </c>
      <c r="E18" s="45">
        <v>3704.8671780000004</v>
      </c>
      <c r="F18" s="45">
        <v>59758.27055924</v>
      </c>
      <c r="G18" s="45">
        <v>49711.321660069996</v>
      </c>
      <c r="H18" s="45">
        <v>18.35674407</v>
      </c>
      <c r="I18" s="45">
        <v>49692.964916</v>
      </c>
      <c r="J18" s="45">
        <v>10030.357285</v>
      </c>
      <c r="K18" s="45">
        <v>16.591614169999996</v>
      </c>
      <c r="L18" s="45">
        <v>17323.1</v>
      </c>
      <c r="M18" s="45">
        <v>316.32026099999996</v>
      </c>
      <c r="N18" s="45">
        <v>89787.84143064001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16163.886564143555</v>
      </c>
      <c r="E19" s="44">
        <v>270.38668423281786</v>
      </c>
      <c r="F19" s="44">
        <v>13552.35211418165</v>
      </c>
      <c r="G19" s="44">
        <v>3522.098640107528</v>
      </c>
      <c r="H19" s="44">
        <v>0.55373167</v>
      </c>
      <c r="I19" s="44">
        <v>3521.5449084375277</v>
      </c>
      <c r="J19" s="44">
        <v>10013.661859904123</v>
      </c>
      <c r="K19" s="44">
        <v>16.591614169999996</v>
      </c>
      <c r="L19" s="44">
        <v>2248.6347975126414</v>
      </c>
      <c r="M19" s="44">
        <v>92.51296821644645</v>
      </c>
      <c r="N19" s="44">
        <v>988.9152759994439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64938.67143409644</v>
      </c>
      <c r="E20" s="46">
        <v>3434.4804937671825</v>
      </c>
      <c r="F20" s="46">
        <v>46205.91844505835</v>
      </c>
      <c r="G20" s="46">
        <v>46189.22301996247</v>
      </c>
      <c r="H20" s="46">
        <v>17.8030124</v>
      </c>
      <c r="I20" s="46">
        <v>46171.42000756247</v>
      </c>
      <c r="J20" s="46">
        <v>16.695425095877308</v>
      </c>
      <c r="K20" s="46">
        <v>0</v>
      </c>
      <c r="L20" s="46">
        <v>15074.465202487358</v>
      </c>
      <c r="M20" s="46">
        <v>223.80729278355352</v>
      </c>
      <c r="N20" s="46">
        <v>88798.92615464056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182696.72021584003</v>
      </c>
      <c r="E21" s="47">
        <v>16521.85085453541</v>
      </c>
      <c r="F21" s="47">
        <v>465.16592249999997</v>
      </c>
      <c r="G21" s="47">
        <v>172.065195</v>
      </c>
      <c r="H21" s="47">
        <v>24</v>
      </c>
      <c r="I21" s="47">
        <v>148.065195</v>
      </c>
      <c r="J21" s="47">
        <v>28.02076399999999</v>
      </c>
      <c r="K21" s="47">
        <v>265.07996349999996</v>
      </c>
      <c r="L21" s="47">
        <v>23824.04532508653</v>
      </c>
      <c r="M21" s="47">
        <v>141885.6581137181</v>
      </c>
      <c r="N21" s="47">
        <v>61009.981760673116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1838.3605595061408</v>
      </c>
      <c r="E22" s="45">
        <v>365.7835992314169</v>
      </c>
      <c r="F22" s="45">
        <v>177.48167985193945</v>
      </c>
      <c r="G22" s="45">
        <v>17.08069886193943</v>
      </c>
      <c r="H22" s="45">
        <v>0</v>
      </c>
      <c r="I22" s="45">
        <v>17.08069886193943</v>
      </c>
      <c r="J22" s="45">
        <v>0</v>
      </c>
      <c r="K22" s="45">
        <v>160.40098099000002</v>
      </c>
      <c r="L22" s="45">
        <v>0</v>
      </c>
      <c r="M22" s="45">
        <v>1295.0952804227845</v>
      </c>
      <c r="N22" s="45">
        <v>62.34726659079342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160.40098099000002</v>
      </c>
      <c r="E23" s="44">
        <v>0</v>
      </c>
      <c r="F23" s="44">
        <v>160.40098099000002</v>
      </c>
      <c r="G23" s="44">
        <v>0</v>
      </c>
      <c r="H23" s="44">
        <v>0</v>
      </c>
      <c r="I23" s="44">
        <v>0</v>
      </c>
      <c r="J23" s="44">
        <v>0</v>
      </c>
      <c r="K23" s="44">
        <v>160.40098099000002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474.99588111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474.99588111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1202.963697406141</v>
      </c>
      <c r="E25" s="46">
        <v>365.7835992314169</v>
      </c>
      <c r="F25" s="46">
        <v>17.08069886193943</v>
      </c>
      <c r="G25" s="46">
        <v>17.08069886193943</v>
      </c>
      <c r="H25" s="46">
        <v>0</v>
      </c>
      <c r="I25" s="46">
        <v>17.08069886193943</v>
      </c>
      <c r="J25" s="46">
        <v>0</v>
      </c>
      <c r="K25" s="46">
        <v>0</v>
      </c>
      <c r="L25" s="46">
        <v>0</v>
      </c>
      <c r="M25" s="46">
        <v>820.0993993127846</v>
      </c>
      <c r="N25" s="46">
        <v>62.34726659079342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55983.374562868594</v>
      </c>
      <c r="E27" s="45">
        <v>25207.042179984983</v>
      </c>
      <c r="F27" s="45">
        <v>21125.959465788852</v>
      </c>
      <c r="G27" s="45">
        <v>20220.33300192885</v>
      </c>
      <c r="H27" s="45">
        <v>5.28615685</v>
      </c>
      <c r="I27" s="45">
        <v>20215.04684507885</v>
      </c>
      <c r="J27" s="45">
        <v>600.50270845</v>
      </c>
      <c r="K27" s="45">
        <v>305.12375541</v>
      </c>
      <c r="L27" s="45">
        <v>4392.652952519999</v>
      </c>
      <c r="M27" s="45">
        <v>5257.719964574764</v>
      </c>
      <c r="N27" s="45">
        <v>33330.31737828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13835.360133029999</v>
      </c>
      <c r="E28" s="44">
        <v>13506.023516981708</v>
      </c>
      <c r="F28" s="44">
        <v>183.38516416</v>
      </c>
      <c r="G28" s="44">
        <v>57.90052899999999</v>
      </c>
      <c r="H28" s="44">
        <v>0</v>
      </c>
      <c r="I28" s="44">
        <v>57.90052899999999</v>
      </c>
      <c r="J28" s="44">
        <v>98.26077000000001</v>
      </c>
      <c r="K28" s="44">
        <v>27.22386516</v>
      </c>
      <c r="L28" s="44">
        <v>11.45791</v>
      </c>
      <c r="M28" s="44">
        <v>134.493541888292</v>
      </c>
      <c r="N28" s="44">
        <v>32010.397246800003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42148.01442983859</v>
      </c>
      <c r="E29" s="48">
        <v>11701.018663003275</v>
      </c>
      <c r="F29" s="48">
        <v>20942.57430162885</v>
      </c>
      <c r="G29" s="48">
        <v>20162.432472928853</v>
      </c>
      <c r="H29" s="48">
        <v>5.28615685</v>
      </c>
      <c r="I29" s="48">
        <v>20157.14631607885</v>
      </c>
      <c r="J29" s="48">
        <v>502.24193844999996</v>
      </c>
      <c r="K29" s="48">
        <v>277.89989025</v>
      </c>
      <c r="L29" s="48">
        <v>4381.195042519999</v>
      </c>
      <c r="M29" s="48">
        <v>5123.226422686472</v>
      </c>
      <c r="N29" s="48">
        <v>1319.9201314800002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660658.0122112787</v>
      </c>
      <c r="E30" s="41">
        <v>315865.5549510814</v>
      </c>
      <c r="F30" s="41">
        <v>239114.28314063355</v>
      </c>
      <c r="G30" s="41">
        <v>224161.8751031966</v>
      </c>
      <c r="H30" s="41">
        <v>80322.53605897</v>
      </c>
      <c r="I30" s="41">
        <v>143839.3390442266</v>
      </c>
      <c r="J30" s="41">
        <v>11867.15979931</v>
      </c>
      <c r="K30" s="41">
        <v>3085.2482381269347</v>
      </c>
      <c r="L30" s="41">
        <v>76910.63971667</v>
      </c>
      <c r="M30" s="41">
        <v>28767.53440289374</v>
      </c>
      <c r="N30" s="42">
        <v>122111.17652621999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2918.563284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2918.563284</v>
      </c>
      <c r="M31" s="43">
        <v>0</v>
      </c>
      <c r="N31" s="43">
        <v>22.93117914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2918.563284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2918.563284</v>
      </c>
      <c r="M33" s="44">
        <v>0</v>
      </c>
      <c r="N33" s="44">
        <v>22.93117914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146873.53691664</v>
      </c>
      <c r="E34" s="45">
        <v>0</v>
      </c>
      <c r="F34" s="45">
        <v>146873.53691664</v>
      </c>
      <c r="G34" s="45">
        <v>146873.53691664</v>
      </c>
      <c r="H34" s="45">
        <v>65588.64621264</v>
      </c>
      <c r="I34" s="45">
        <v>81284.890704</v>
      </c>
      <c r="J34" s="45">
        <v>0</v>
      </c>
      <c r="K34" s="45">
        <v>0</v>
      </c>
      <c r="L34" s="45">
        <v>0</v>
      </c>
      <c r="M34" s="45">
        <v>0</v>
      </c>
      <c r="N34" s="45">
        <v>47327.61535970999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33061.900999080004</v>
      </c>
      <c r="E35" s="44">
        <v>0</v>
      </c>
      <c r="F35" s="44">
        <v>33061.900999080004</v>
      </c>
      <c r="G35" s="44">
        <v>33061.900999080004</v>
      </c>
      <c r="H35" s="44">
        <v>33061.900999080004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3603.31313765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75500.55827239</v>
      </c>
      <c r="E36" s="44">
        <v>0</v>
      </c>
      <c r="F36" s="44">
        <v>75500.55827239</v>
      </c>
      <c r="G36" s="44">
        <v>75500.55827239</v>
      </c>
      <c r="H36" s="44">
        <v>32516.221812389995</v>
      </c>
      <c r="I36" s="44">
        <v>42984.336460000006</v>
      </c>
      <c r="J36" s="44">
        <v>0</v>
      </c>
      <c r="K36" s="44">
        <v>0</v>
      </c>
      <c r="L36" s="44">
        <v>0</v>
      </c>
      <c r="M36" s="44">
        <v>0</v>
      </c>
      <c r="N36" s="44">
        <v>10165.184923179999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38311.07764517</v>
      </c>
      <c r="E37" s="46">
        <v>0</v>
      </c>
      <c r="F37" s="46">
        <v>38311.07764517</v>
      </c>
      <c r="G37" s="46">
        <v>38311.07764517</v>
      </c>
      <c r="H37" s="46">
        <v>10.52340117</v>
      </c>
      <c r="I37" s="46">
        <v>38300.554244</v>
      </c>
      <c r="J37" s="46">
        <v>0</v>
      </c>
      <c r="K37" s="46">
        <v>0</v>
      </c>
      <c r="L37" s="46">
        <v>0</v>
      </c>
      <c r="M37" s="46">
        <v>0</v>
      </c>
      <c r="N37" s="46">
        <v>33559.117298879995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46664.87854495</v>
      </c>
      <c r="E38" s="45">
        <v>9661.396523000001</v>
      </c>
      <c r="F38" s="45">
        <v>7382.60692008</v>
      </c>
      <c r="G38" s="45">
        <v>7382.60692008</v>
      </c>
      <c r="H38" s="45">
        <v>6383.30756308</v>
      </c>
      <c r="I38" s="45">
        <v>999.299357</v>
      </c>
      <c r="J38" s="45">
        <v>0</v>
      </c>
      <c r="K38" s="45">
        <v>0</v>
      </c>
      <c r="L38" s="45">
        <v>29620.875101870006</v>
      </c>
      <c r="M38" s="45">
        <v>0</v>
      </c>
      <c r="N38" s="45">
        <v>33150.162280419994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21807.389197918113</v>
      </c>
      <c r="E39" s="44">
        <v>18.638199</v>
      </c>
      <c r="F39" s="44">
        <v>6383.30756308</v>
      </c>
      <c r="G39" s="44">
        <v>6383.30756308</v>
      </c>
      <c r="H39" s="44">
        <v>6383.30756308</v>
      </c>
      <c r="I39" s="44">
        <v>0</v>
      </c>
      <c r="J39" s="44">
        <v>0</v>
      </c>
      <c r="K39" s="44">
        <v>0</v>
      </c>
      <c r="L39" s="44">
        <v>15405.443435838115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24857.48934703189</v>
      </c>
      <c r="E40" s="46">
        <v>9642.758324</v>
      </c>
      <c r="F40" s="46">
        <v>999.299357</v>
      </c>
      <c r="G40" s="46">
        <v>999.299357</v>
      </c>
      <c r="H40" s="46">
        <v>0</v>
      </c>
      <c r="I40" s="46">
        <v>999.299357</v>
      </c>
      <c r="J40" s="46">
        <v>0</v>
      </c>
      <c r="K40" s="46">
        <v>0</v>
      </c>
      <c r="L40" s="46">
        <v>14215.43166603189</v>
      </c>
      <c r="M40" s="46">
        <v>0</v>
      </c>
      <c r="N40" s="46">
        <v>33150.162280419994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167112.07400088</v>
      </c>
      <c r="E41" s="45">
        <v>80717.53265246906</v>
      </c>
      <c r="F41" s="45">
        <v>23764.92012964</v>
      </c>
      <c r="G41" s="45">
        <v>17880.63748164</v>
      </c>
      <c r="H41" s="45">
        <v>2429.5636366399995</v>
      </c>
      <c r="I41" s="45">
        <v>15451.073844999997</v>
      </c>
      <c r="J41" s="45">
        <v>5884.282648</v>
      </c>
      <c r="K41" s="45">
        <v>0</v>
      </c>
      <c r="L41" s="45">
        <v>36349.560645</v>
      </c>
      <c r="M41" s="45">
        <v>26280.06057377094</v>
      </c>
      <c r="N41" s="45">
        <v>3778.325428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16597.222724143</v>
      </c>
      <c r="E42" s="44">
        <v>7355.395627469141</v>
      </c>
      <c r="F42" s="44">
        <v>237.67814602210893</v>
      </c>
      <c r="G42" s="44">
        <v>47.192214341170995</v>
      </c>
      <c r="H42" s="44">
        <v>0</v>
      </c>
      <c r="I42" s="44">
        <v>47.192214341170995</v>
      </c>
      <c r="J42" s="44">
        <v>190.48593168093794</v>
      </c>
      <c r="K42" s="44">
        <v>0</v>
      </c>
      <c r="L42" s="44">
        <v>0.2690591027892446</v>
      </c>
      <c r="M42" s="44">
        <v>9003.879891548962</v>
      </c>
      <c r="N42" s="44">
        <v>555.579116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150514.851276737</v>
      </c>
      <c r="E43" s="46">
        <v>73362.13702499992</v>
      </c>
      <c r="F43" s="46">
        <v>23527.24198361789</v>
      </c>
      <c r="G43" s="46">
        <v>17833.445267298826</v>
      </c>
      <c r="H43" s="46">
        <v>2429.5636366399995</v>
      </c>
      <c r="I43" s="46">
        <v>15403.881630658827</v>
      </c>
      <c r="J43" s="46">
        <v>5693.796716319062</v>
      </c>
      <c r="K43" s="46">
        <v>0</v>
      </c>
      <c r="L43" s="46">
        <v>36349.29158589721</v>
      </c>
      <c r="M43" s="46">
        <v>17276.180682221977</v>
      </c>
      <c r="N43" s="46">
        <v>3222.746312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239164.65347811315</v>
      </c>
      <c r="E44" s="47">
        <v>182885.03960108655</v>
      </c>
      <c r="F44" s="47">
        <v>56279.613877026604</v>
      </c>
      <c r="G44" s="47">
        <v>49884.0566562166</v>
      </c>
      <c r="H44" s="47">
        <v>5488.242694990001</v>
      </c>
      <c r="I44" s="47">
        <v>44395.813961226595</v>
      </c>
      <c r="J44" s="47">
        <v>5255.720864000001</v>
      </c>
      <c r="K44" s="47">
        <v>1139.8363568100003</v>
      </c>
      <c r="L44" s="47">
        <v>0</v>
      </c>
      <c r="M44" s="47">
        <v>0</v>
      </c>
      <c r="N44" s="47">
        <v>4542.0484984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1740.3068451069344</v>
      </c>
      <c r="E45" s="45">
        <v>0</v>
      </c>
      <c r="F45" s="45">
        <v>1740.3068451069344</v>
      </c>
      <c r="G45" s="45">
        <v>0</v>
      </c>
      <c r="H45" s="45">
        <v>0</v>
      </c>
      <c r="I45" s="45">
        <v>0</v>
      </c>
      <c r="J45" s="45">
        <v>0</v>
      </c>
      <c r="K45" s="45">
        <v>1740.3068451069344</v>
      </c>
      <c r="L45" s="45">
        <v>0</v>
      </c>
      <c r="M45" s="45">
        <v>0</v>
      </c>
      <c r="N45" s="45">
        <v>160.40098099000002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160.40098099000002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474.99588111</v>
      </c>
      <c r="E47" s="44">
        <v>0</v>
      </c>
      <c r="F47" s="44">
        <v>474.99588111</v>
      </c>
      <c r="G47" s="44">
        <v>0</v>
      </c>
      <c r="H47" s="44">
        <v>0</v>
      </c>
      <c r="I47" s="44">
        <v>0</v>
      </c>
      <c r="J47" s="44">
        <v>0</v>
      </c>
      <c r="K47" s="44">
        <v>474.99588111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1265.3109639969343</v>
      </c>
      <c r="E48" s="46">
        <v>0</v>
      </c>
      <c r="F48" s="46">
        <v>1265.3109639969343</v>
      </c>
      <c r="G48" s="46">
        <v>0</v>
      </c>
      <c r="H48" s="46">
        <v>0</v>
      </c>
      <c r="I48" s="46">
        <v>0</v>
      </c>
      <c r="J48" s="46">
        <v>0</v>
      </c>
      <c r="K48" s="46">
        <v>1265.3109639969343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56183.999141588596</v>
      </c>
      <c r="E50" s="45">
        <v>42601.5861745258</v>
      </c>
      <c r="F50" s="45">
        <v>3073.29845214</v>
      </c>
      <c r="G50" s="45">
        <v>2141.03712862</v>
      </c>
      <c r="H50" s="45">
        <v>432.77595162</v>
      </c>
      <c r="I50" s="45">
        <v>1708.2611770000003</v>
      </c>
      <c r="J50" s="45">
        <v>727.15628731</v>
      </c>
      <c r="K50" s="45">
        <v>205.10503621000004</v>
      </c>
      <c r="L50" s="45">
        <v>8021.6406858</v>
      </c>
      <c r="M50" s="45">
        <v>2487.4738291228</v>
      </c>
      <c r="N50" s="45">
        <v>33129.69279956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32458.448969430006</v>
      </c>
      <c r="E51" s="44">
        <v>32072.206349010004</v>
      </c>
      <c r="F51" s="44">
        <v>279.85419767</v>
      </c>
      <c r="G51" s="44">
        <v>37.822016000000005</v>
      </c>
      <c r="H51" s="44">
        <v>0</v>
      </c>
      <c r="I51" s="44">
        <v>37.822016000000005</v>
      </c>
      <c r="J51" s="44">
        <v>188.574237</v>
      </c>
      <c r="K51" s="44">
        <v>53.45794467</v>
      </c>
      <c r="L51" s="44">
        <v>60.190425000000005</v>
      </c>
      <c r="M51" s="44">
        <v>46.19799775</v>
      </c>
      <c r="N51" s="44">
        <v>13387.308410399999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23725.550172158597</v>
      </c>
      <c r="E52" s="48">
        <v>10529.379825515796</v>
      </c>
      <c r="F52" s="48">
        <v>2793.44425447</v>
      </c>
      <c r="G52" s="48">
        <v>2103.21511262</v>
      </c>
      <c r="H52" s="48">
        <v>432.77595162</v>
      </c>
      <c r="I52" s="48">
        <v>1670.4391610000002</v>
      </c>
      <c r="J52" s="48">
        <v>538.58205031</v>
      </c>
      <c r="K52" s="48">
        <v>151.64709154000002</v>
      </c>
      <c r="L52" s="48">
        <v>7961.4502608</v>
      </c>
      <c r="M52" s="48">
        <v>2441.2758313728</v>
      </c>
      <c r="N52" s="48">
        <v>19742.38438916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-77630.89951374393</v>
      </c>
      <c r="E53" s="49">
        <f t="shared" si="0"/>
        <v>-232155.7161822496</v>
      </c>
      <c r="F53" s="49">
        <f t="shared" si="0"/>
        <v>-18975.46462905276</v>
      </c>
      <c r="G53" s="49">
        <f t="shared" si="0"/>
        <v>-17930.080566225835</v>
      </c>
      <c r="H53" s="49">
        <f t="shared" si="0"/>
        <v>-99.52041522001673</v>
      </c>
      <c r="I53" s="49">
        <f t="shared" si="0"/>
        <v>-17830.560151005804</v>
      </c>
      <c r="J53" s="49">
        <f t="shared" si="0"/>
        <v>-424.2575954900003</v>
      </c>
      <c r="K53" s="49">
        <f t="shared" si="0"/>
        <v>-621.1264673369351</v>
      </c>
      <c r="L53" s="49">
        <f t="shared" si="0"/>
        <v>-21068.49074310348</v>
      </c>
      <c r="M53" s="49">
        <f t="shared" si="0"/>
        <v>194568.7720406619</v>
      </c>
      <c r="N53" s="49">
        <f t="shared" si="0"/>
        <v>77707.78578484396</v>
      </c>
    </row>
    <row r="54" spans="1:14" ht="11.25">
      <c r="A54" s="36"/>
      <c r="B54" s="37"/>
      <c r="C54" s="38"/>
      <c r="D54" s="50">
        <f>D53+N53</f>
        <v>76.88627110002562</v>
      </c>
      <c r="E54" s="51"/>
      <c r="F54" s="51"/>
      <c r="G54" s="52"/>
      <c r="H54" s="52"/>
      <c r="I54" s="52"/>
      <c r="J54" s="52"/>
      <c r="K54" s="52"/>
      <c r="L54" s="51"/>
      <c r="M54" s="51"/>
      <c r="N54" s="52"/>
    </row>
    <row r="55" spans="1:14" ht="15" customHeight="1">
      <c r="A55" s="36"/>
      <c r="B55" s="37"/>
      <c r="C55" s="39"/>
      <c r="D55" s="53">
        <f>D53+N53-F9</f>
        <v>2.5636381906224415E-11</v>
      </c>
      <c r="E55" s="54"/>
      <c r="F55" s="54"/>
      <c r="G55" s="55"/>
      <c r="H55" s="55"/>
      <c r="I55" s="55"/>
      <c r="J55" s="55"/>
      <c r="K55" s="55"/>
      <c r="L55" s="54"/>
      <c r="M55" s="54"/>
      <c r="N55" s="55"/>
    </row>
    <row r="56" spans="4:5" ht="11.25">
      <c r="D56" s="8"/>
      <c r="E56" s="10"/>
    </row>
    <row r="57" ht="11.25">
      <c r="D57" s="9"/>
    </row>
  </sheetData>
  <sheetProtection/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  <outlinePr summaryBelow="0" summaryRight="0"/>
    <pageSetUpPr fitToPage="1"/>
  </sheetPr>
  <dimension ref="A2:S57"/>
  <sheetViews>
    <sheetView showGridLines="0" zoomScaleSheetLayoutView="70" zoomScalePageLayoutView="0" workbookViewId="0" topLeftCell="A1">
      <pane xSplit="3" ySplit="5" topLeftCell="D6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B7" sqref="B7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42.00390625" style="1" customWidth="1"/>
    <col min="4" max="4" width="20.00390625" style="1" customWidth="1"/>
    <col min="5" max="5" width="22.140625" style="1" customWidth="1"/>
    <col min="6" max="6" width="18.57421875" style="1" customWidth="1" collapsed="1"/>
    <col min="7" max="7" width="18.57421875" style="1" customWidth="1"/>
    <col min="8" max="8" width="16.00390625" style="1" customWidth="1"/>
    <col min="9" max="9" width="16.57421875" style="1" customWidth="1"/>
    <col min="10" max="10" width="18.00390625" style="1" customWidth="1"/>
    <col min="11" max="11" width="14.140625" style="1" customWidth="1"/>
    <col min="12" max="12" width="19.57421875" style="1" customWidth="1"/>
    <col min="13" max="13" width="20.7109375" style="1" customWidth="1"/>
    <col min="14" max="14" width="15.8515625" style="1" customWidth="1"/>
    <col min="15" max="16384" width="9.140625" style="1" customWidth="1"/>
  </cols>
  <sheetData>
    <row r="1" ht="3.75" customHeight="1"/>
    <row r="2" spans="2:19" ht="28.5" customHeight="1">
      <c r="B2" s="61"/>
      <c r="C2" s="61" t="s">
        <v>59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14" s="2" customFormat="1" ht="61.5" customHeight="1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4" s="2" customFormat="1" ht="34.5" customHeight="1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4" s="3" customFormat="1" ht="36" customHeight="1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8" s="3" customFormat="1" ht="12.7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8" s="5" customFormat="1" ht="12.75">
      <c r="B7" s="22" t="s">
        <v>37</v>
      </c>
      <c r="C7" s="35"/>
      <c r="D7" s="41">
        <v>563084.9036706783</v>
      </c>
      <c r="E7" s="41">
        <v>81162.83382506156</v>
      </c>
      <c r="F7" s="41">
        <v>207738.16661377784</v>
      </c>
      <c r="G7" s="41">
        <v>193561.40196925285</v>
      </c>
      <c r="H7" s="41">
        <v>74034.07464169001</v>
      </c>
      <c r="I7" s="41">
        <v>119527.32732756287</v>
      </c>
      <c r="J7" s="41">
        <v>11526.778561955001</v>
      </c>
      <c r="K7" s="41">
        <v>2649.98608257</v>
      </c>
      <c r="L7" s="41">
        <v>58508.38894054785</v>
      </c>
      <c r="M7" s="41">
        <v>215675.51429129107</v>
      </c>
      <c r="N7" s="42">
        <v>193765.33635646154</v>
      </c>
      <c r="O7" s="4"/>
      <c r="P7" s="4"/>
      <c r="Q7" s="4"/>
      <c r="R7" s="4"/>
    </row>
    <row r="8" spans="2:18" s="5" customFormat="1" ht="11.25" customHeight="1">
      <c r="B8" s="30"/>
      <c r="C8" s="24" t="s">
        <v>15</v>
      </c>
      <c r="D8" s="43">
        <v>241.12112368</v>
      </c>
      <c r="E8" s="43">
        <v>0</v>
      </c>
      <c r="F8" s="43">
        <v>241.12112368</v>
      </c>
      <c r="G8" s="43">
        <v>241.12112368</v>
      </c>
      <c r="H8" s="43">
        <v>241.12112368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2809.0137899999995</v>
      </c>
      <c r="O8" s="4"/>
      <c r="P8" s="4"/>
      <c r="Q8" s="4"/>
      <c r="R8" s="4"/>
    </row>
    <row r="9" spans="2:18" s="5" customFormat="1" ht="11.25" customHeight="1">
      <c r="B9" s="31"/>
      <c r="C9" s="25" t="s">
        <v>13</v>
      </c>
      <c r="D9" s="44">
        <v>74.80598928</v>
      </c>
      <c r="E9" s="44">
        <v>0</v>
      </c>
      <c r="F9" s="44">
        <v>74.80598928</v>
      </c>
      <c r="G9" s="44">
        <v>74.80598928</v>
      </c>
      <c r="H9" s="44">
        <v>74.80598928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"/>
      <c r="P9" s="4"/>
      <c r="Q9" s="4"/>
      <c r="R9" s="4"/>
    </row>
    <row r="10" spans="2:18" s="5" customFormat="1" ht="12" customHeight="1">
      <c r="B10" s="31"/>
      <c r="C10" s="25" t="s">
        <v>14</v>
      </c>
      <c r="D10" s="44">
        <v>166.3151344</v>
      </c>
      <c r="E10" s="44">
        <v>0</v>
      </c>
      <c r="F10" s="44">
        <v>166.3151344</v>
      </c>
      <c r="G10" s="44">
        <v>166.3151344</v>
      </c>
      <c r="H10" s="44">
        <v>166.3151344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2809.0137899999995</v>
      </c>
      <c r="O10" s="4"/>
      <c r="P10" s="4"/>
      <c r="Q10" s="4"/>
      <c r="R10" s="4"/>
    </row>
    <row r="11" spans="2:18" s="5" customFormat="1" ht="12.75">
      <c r="B11" s="31"/>
      <c r="C11" s="26" t="s">
        <v>16</v>
      </c>
      <c r="D11" s="45">
        <v>180803.39879634</v>
      </c>
      <c r="E11" s="45">
        <v>36361.880921749995</v>
      </c>
      <c r="F11" s="45">
        <v>64675.91565365999</v>
      </c>
      <c r="G11" s="45">
        <v>63336.05036424</v>
      </c>
      <c r="H11" s="45">
        <v>27865.29508477</v>
      </c>
      <c r="I11" s="45">
        <v>35470.75527947</v>
      </c>
      <c r="J11" s="45">
        <v>766.77752878</v>
      </c>
      <c r="K11" s="45">
        <v>573.0877606399999</v>
      </c>
      <c r="L11" s="45">
        <v>11989.754179750002</v>
      </c>
      <c r="M11" s="45">
        <v>67775.84804118001</v>
      </c>
      <c r="N11" s="45">
        <v>2271.3842542700004</v>
      </c>
      <c r="O11" s="4"/>
      <c r="P11" s="4"/>
      <c r="Q11" s="4"/>
      <c r="R11" s="4"/>
    </row>
    <row r="12" spans="2:18" s="5" customFormat="1" ht="11.25">
      <c r="B12" s="31"/>
      <c r="C12" s="25" t="s">
        <v>17</v>
      </c>
      <c r="D12" s="44">
        <v>32511.930961350008</v>
      </c>
      <c r="E12" s="44">
        <v>7699.84997675</v>
      </c>
      <c r="F12" s="44">
        <v>6218.21153898</v>
      </c>
      <c r="G12" s="44">
        <v>6113.2461533000005</v>
      </c>
      <c r="H12" s="44">
        <v>791.0006393</v>
      </c>
      <c r="I12" s="44">
        <v>5322.245514</v>
      </c>
      <c r="J12" s="44">
        <v>84.825564</v>
      </c>
      <c r="K12" s="44">
        <v>20.139821679999997</v>
      </c>
      <c r="L12" s="44">
        <v>0</v>
      </c>
      <c r="M12" s="44">
        <v>18593.869445620006</v>
      </c>
      <c r="N12" s="44">
        <v>0</v>
      </c>
      <c r="O12" s="4"/>
      <c r="P12" s="4"/>
      <c r="Q12" s="4"/>
      <c r="R12" s="4"/>
    </row>
    <row r="13" spans="2:18" s="5" customFormat="1" ht="11.25" collapsed="1">
      <c r="B13" s="31"/>
      <c r="C13" s="25" t="s">
        <v>18</v>
      </c>
      <c r="D13" s="44">
        <v>89444.30457584001</v>
      </c>
      <c r="E13" s="44">
        <v>19628.49655</v>
      </c>
      <c r="F13" s="44">
        <v>40534.16813257</v>
      </c>
      <c r="G13" s="44">
        <v>39890.88815983</v>
      </c>
      <c r="H13" s="44">
        <v>13918.205924360002</v>
      </c>
      <c r="I13" s="44">
        <v>25972.682235469998</v>
      </c>
      <c r="J13" s="44">
        <v>555.4436263900001</v>
      </c>
      <c r="K13" s="44">
        <v>87.83634634999999</v>
      </c>
      <c r="L13" s="44">
        <v>11980.046334710001</v>
      </c>
      <c r="M13" s="44">
        <v>17301.593558560002</v>
      </c>
      <c r="N13" s="44">
        <v>1049.7180796100001</v>
      </c>
      <c r="O13" s="4"/>
      <c r="P13" s="4"/>
      <c r="Q13" s="4"/>
      <c r="R13" s="4"/>
    </row>
    <row r="14" spans="2:18" s="5" customFormat="1" ht="11.25">
      <c r="B14" s="31"/>
      <c r="C14" s="27" t="s">
        <v>19</v>
      </c>
      <c r="D14" s="46">
        <v>58847.163259149995</v>
      </c>
      <c r="E14" s="46">
        <v>9033.534394999999</v>
      </c>
      <c r="F14" s="46">
        <v>17923.535982109996</v>
      </c>
      <c r="G14" s="46">
        <v>17331.916051109998</v>
      </c>
      <c r="H14" s="46">
        <v>13156.08852111</v>
      </c>
      <c r="I14" s="46">
        <v>4175.82753</v>
      </c>
      <c r="J14" s="46">
        <v>126.50833838999995</v>
      </c>
      <c r="K14" s="46">
        <v>465.11159261</v>
      </c>
      <c r="L14" s="46">
        <v>9.707845039999999</v>
      </c>
      <c r="M14" s="46">
        <v>31880.385036999996</v>
      </c>
      <c r="N14" s="46">
        <v>1221.66617466</v>
      </c>
      <c r="O14" s="4"/>
      <c r="P14" s="4"/>
      <c r="Q14" s="4"/>
      <c r="R14" s="4"/>
    </row>
    <row r="15" spans="2:18" s="5" customFormat="1" ht="12.75">
      <c r="B15" s="31"/>
      <c r="C15" s="26" t="s">
        <v>20</v>
      </c>
      <c r="D15" s="45">
        <v>64853.29339692999</v>
      </c>
      <c r="E15" s="45">
        <v>1526.1340969199955</v>
      </c>
      <c r="F15" s="45">
        <v>63327.15930001</v>
      </c>
      <c r="G15" s="45">
        <v>62237.617083929996</v>
      </c>
      <c r="H15" s="45">
        <v>45880.10437316</v>
      </c>
      <c r="I15" s="45">
        <v>16357.51271077</v>
      </c>
      <c r="J15" s="45">
        <v>3.560703000000103</v>
      </c>
      <c r="K15" s="45">
        <v>1085.98151308</v>
      </c>
      <c r="L15" s="45">
        <v>0</v>
      </c>
      <c r="M15" s="45">
        <v>0</v>
      </c>
      <c r="N15" s="45">
        <v>10503.418220999998</v>
      </c>
      <c r="O15" s="4"/>
      <c r="P15" s="4"/>
      <c r="Q15" s="4"/>
      <c r="R15" s="4"/>
    </row>
    <row r="16" spans="2:18" s="5" customFormat="1" ht="11.25">
      <c r="B16" s="31"/>
      <c r="C16" s="25" t="s">
        <v>22</v>
      </c>
      <c r="D16" s="44">
        <v>19541.737095256256</v>
      </c>
      <c r="E16" s="44">
        <v>1526.1340969199955</v>
      </c>
      <c r="F16" s="44">
        <v>18015.60299833626</v>
      </c>
      <c r="G16" s="44">
        <v>16926.06078225626</v>
      </c>
      <c r="H16" s="44">
        <v>2063.392</v>
      </c>
      <c r="I16" s="44">
        <v>14862.66878225626</v>
      </c>
      <c r="J16" s="44">
        <v>3.560703000000103</v>
      </c>
      <c r="K16" s="44">
        <v>1085.98151308</v>
      </c>
      <c r="L16" s="44">
        <v>0</v>
      </c>
      <c r="M16" s="44">
        <v>0</v>
      </c>
      <c r="N16" s="44">
        <v>4.74782</v>
      </c>
      <c r="O16" s="4"/>
      <c r="P16" s="4"/>
      <c r="Q16" s="4"/>
      <c r="R16" s="4"/>
    </row>
    <row r="17" spans="2:18" s="5" customFormat="1" ht="11.25">
      <c r="B17" s="31"/>
      <c r="C17" s="27" t="s">
        <v>21</v>
      </c>
      <c r="D17" s="46">
        <v>45311.556301673736</v>
      </c>
      <c r="E17" s="46">
        <v>0</v>
      </c>
      <c r="F17" s="46">
        <v>45311.556301673736</v>
      </c>
      <c r="G17" s="46">
        <v>45311.556301673736</v>
      </c>
      <c r="H17" s="46">
        <v>43816.71237316</v>
      </c>
      <c r="I17" s="46">
        <v>1494.843928513739</v>
      </c>
      <c r="J17" s="46">
        <v>0</v>
      </c>
      <c r="K17" s="46">
        <v>0</v>
      </c>
      <c r="L17" s="46">
        <v>0</v>
      </c>
      <c r="M17" s="46">
        <v>0</v>
      </c>
      <c r="N17" s="46">
        <v>10498.670400999998</v>
      </c>
      <c r="O17" s="4"/>
      <c r="P17" s="4"/>
      <c r="Q17" s="4"/>
      <c r="R17" s="4"/>
    </row>
    <row r="18" spans="2:18" s="5" customFormat="1" ht="12.75">
      <c r="B18" s="31"/>
      <c r="C18" s="26" t="s">
        <v>50</v>
      </c>
      <c r="D18" s="45">
        <v>78524.21239207</v>
      </c>
      <c r="E18" s="45">
        <v>3424.691775999999</v>
      </c>
      <c r="F18" s="45">
        <v>57504.79431907</v>
      </c>
      <c r="G18" s="45">
        <v>47539.379559290006</v>
      </c>
      <c r="H18" s="45">
        <v>18.60261529</v>
      </c>
      <c r="I18" s="45">
        <v>47520.776944000005</v>
      </c>
      <c r="J18" s="45">
        <v>9947.706616000001</v>
      </c>
      <c r="K18" s="45">
        <v>17.70814378</v>
      </c>
      <c r="L18" s="45">
        <v>17125.574999999997</v>
      </c>
      <c r="M18" s="45">
        <v>469.151297</v>
      </c>
      <c r="N18" s="45">
        <v>83393.86425643999</v>
      </c>
      <c r="O18" s="4"/>
      <c r="P18" s="4"/>
      <c r="Q18" s="4"/>
      <c r="R18" s="4"/>
    </row>
    <row r="19" spans="2:18" s="5" customFormat="1" ht="11.25">
      <c r="B19" s="31"/>
      <c r="C19" s="25" t="s">
        <v>23</v>
      </c>
      <c r="D19" s="44">
        <v>16310.578886710717</v>
      </c>
      <c r="E19" s="44">
        <v>292.8810974158474</v>
      </c>
      <c r="F19" s="44">
        <v>13652.940731682236</v>
      </c>
      <c r="G19" s="44">
        <v>3706.095502369086</v>
      </c>
      <c r="H19" s="44">
        <v>0.8022446400000001</v>
      </c>
      <c r="I19" s="44">
        <v>3705.293257729086</v>
      </c>
      <c r="J19" s="44">
        <v>9929.137085533152</v>
      </c>
      <c r="K19" s="44">
        <v>17.70814378</v>
      </c>
      <c r="L19" s="44">
        <v>2225.0992908750027</v>
      </c>
      <c r="M19" s="44">
        <v>139.65776673762952</v>
      </c>
      <c r="N19" s="44">
        <v>1039.4334499999998</v>
      </c>
      <c r="O19" s="4"/>
      <c r="P19" s="4"/>
      <c r="Q19" s="4"/>
      <c r="R19" s="4"/>
    </row>
    <row r="20" spans="2:18" s="5" customFormat="1" ht="11.25" collapsed="1">
      <c r="B20" s="31"/>
      <c r="C20" s="27" t="s">
        <v>24</v>
      </c>
      <c r="D20" s="46">
        <v>62213.633505359285</v>
      </c>
      <c r="E20" s="46">
        <v>3131.810678584152</v>
      </c>
      <c r="F20" s="46">
        <v>43851.85358738777</v>
      </c>
      <c r="G20" s="46">
        <v>43833.28405692092</v>
      </c>
      <c r="H20" s="46">
        <v>17.800370649999998</v>
      </c>
      <c r="I20" s="46">
        <v>43815.48368627092</v>
      </c>
      <c r="J20" s="46">
        <v>18.569530466849923</v>
      </c>
      <c r="K20" s="46">
        <v>0</v>
      </c>
      <c r="L20" s="46">
        <v>14900.475709124994</v>
      </c>
      <c r="M20" s="46">
        <v>329.4935302623705</v>
      </c>
      <c r="N20" s="46">
        <v>82354.43080644</v>
      </c>
      <c r="O20" s="4"/>
      <c r="P20" s="4"/>
      <c r="Q20" s="4"/>
      <c r="R20" s="4"/>
    </row>
    <row r="21" spans="2:18" s="5" customFormat="1" ht="12.75">
      <c r="B21" s="31"/>
      <c r="C21" s="28" t="s">
        <v>25</v>
      </c>
      <c r="D21" s="47">
        <v>179764.13205699835</v>
      </c>
      <c r="E21" s="47">
        <v>16028.01040202217</v>
      </c>
      <c r="F21" s="47">
        <v>556.1757605</v>
      </c>
      <c r="G21" s="47">
        <v>240.58452599999998</v>
      </c>
      <c r="H21" s="47">
        <v>24</v>
      </c>
      <c r="I21" s="47">
        <v>216.58452599999998</v>
      </c>
      <c r="J21" s="47">
        <v>49.00355100000001</v>
      </c>
      <c r="K21" s="47">
        <v>266.5876835</v>
      </c>
      <c r="L21" s="47">
        <v>25436.519563822847</v>
      </c>
      <c r="M21" s="47">
        <v>137743.42633065334</v>
      </c>
      <c r="N21" s="47">
        <v>62132.51573446219</v>
      </c>
      <c r="O21" s="4"/>
      <c r="P21" s="4"/>
      <c r="Q21" s="4"/>
      <c r="R21" s="4"/>
    </row>
    <row r="22" spans="2:18" s="5" customFormat="1" ht="12.75">
      <c r="B22" s="31"/>
      <c r="C22" s="26" t="s">
        <v>26</v>
      </c>
      <c r="D22" s="45">
        <v>1844.2542368705244</v>
      </c>
      <c r="E22" s="45">
        <v>464.99265884913694</v>
      </c>
      <c r="F22" s="45">
        <v>231.81643920000002</v>
      </c>
      <c r="G22" s="45">
        <v>0</v>
      </c>
      <c r="H22" s="45">
        <v>0</v>
      </c>
      <c r="I22" s="45">
        <v>0</v>
      </c>
      <c r="J22" s="45">
        <v>0</v>
      </c>
      <c r="K22" s="45">
        <v>231.81643920000002</v>
      </c>
      <c r="L22" s="45">
        <v>0</v>
      </c>
      <c r="M22" s="45">
        <v>1147.4451388213877</v>
      </c>
      <c r="N22" s="45">
        <v>67.87678522936508</v>
      </c>
      <c r="O22" s="4"/>
      <c r="P22" s="4"/>
      <c r="Q22" s="4"/>
      <c r="R22" s="4"/>
    </row>
    <row r="23" spans="2:18" s="5" customFormat="1" ht="11.25">
      <c r="B23" s="31"/>
      <c r="C23" s="25" t="s">
        <v>28</v>
      </c>
      <c r="D23" s="44">
        <v>231.81643920000002</v>
      </c>
      <c r="E23" s="44">
        <v>0</v>
      </c>
      <c r="F23" s="44">
        <v>231.81643920000002</v>
      </c>
      <c r="G23" s="44">
        <v>0</v>
      </c>
      <c r="H23" s="44">
        <v>0</v>
      </c>
      <c r="I23" s="44">
        <v>0</v>
      </c>
      <c r="J23" s="44">
        <v>0</v>
      </c>
      <c r="K23" s="44">
        <v>231.81643920000002</v>
      </c>
      <c r="L23" s="44">
        <v>0</v>
      </c>
      <c r="M23" s="44">
        <v>0</v>
      </c>
      <c r="N23" s="44">
        <v>0</v>
      </c>
      <c r="O23" s="4"/>
      <c r="P23" s="4"/>
      <c r="Q23" s="4"/>
      <c r="R23" s="4"/>
    </row>
    <row r="24" spans="2:18" s="5" customFormat="1" ht="11.25" collapsed="1">
      <c r="B24" s="31"/>
      <c r="C24" s="25" t="s">
        <v>29</v>
      </c>
      <c r="D24" s="44">
        <v>465.77223277999997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465.77223277999997</v>
      </c>
      <c r="N24" s="44">
        <v>0</v>
      </c>
      <c r="O24" s="4"/>
      <c r="P24" s="4"/>
      <c r="Q24" s="4"/>
      <c r="R24" s="4"/>
    </row>
    <row r="25" spans="2:18" s="5" customFormat="1" ht="11.25">
      <c r="B25" s="31"/>
      <c r="C25" s="27" t="s">
        <v>27</v>
      </c>
      <c r="D25" s="46">
        <v>1146.6655648905246</v>
      </c>
      <c r="E25" s="46">
        <v>464.99265884913694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681.6729060413877</v>
      </c>
      <c r="N25" s="46">
        <v>67.87678522936508</v>
      </c>
      <c r="O25" s="4"/>
      <c r="P25" s="4"/>
      <c r="Q25" s="4"/>
      <c r="R25" s="4"/>
    </row>
    <row r="26" spans="2:18" s="5" customFormat="1" ht="12.75">
      <c r="B26" s="31"/>
      <c r="C26" s="28" t="s">
        <v>30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"/>
      <c r="P26" s="4"/>
      <c r="Q26" s="4"/>
      <c r="R26" s="4"/>
    </row>
    <row r="27" spans="2:18" s="5" customFormat="1" ht="12.75">
      <c r="B27" s="31"/>
      <c r="C27" s="26" t="s">
        <v>33</v>
      </c>
      <c r="D27" s="45">
        <v>57054.49166778944</v>
      </c>
      <c r="E27" s="45">
        <v>23357.123969520264</v>
      </c>
      <c r="F27" s="45">
        <v>21201.184017657866</v>
      </c>
      <c r="G27" s="45">
        <v>19966.649312112866</v>
      </c>
      <c r="H27" s="45">
        <v>4.95144479</v>
      </c>
      <c r="I27" s="45">
        <v>19961.697867322866</v>
      </c>
      <c r="J27" s="45">
        <v>759.7301631749999</v>
      </c>
      <c r="K27" s="45">
        <v>474.8045423699999</v>
      </c>
      <c r="L27" s="45">
        <v>3956.5401969750005</v>
      </c>
      <c r="M27" s="45">
        <v>8539.643483636315</v>
      </c>
      <c r="N27" s="45">
        <v>32587.263315059998</v>
      </c>
      <c r="O27" s="4"/>
      <c r="P27" s="4"/>
      <c r="Q27" s="4"/>
      <c r="R27" s="4"/>
    </row>
    <row r="28" spans="2:18" s="5" customFormat="1" ht="11.25">
      <c r="B28" s="31"/>
      <c r="C28" s="25" t="s">
        <v>31</v>
      </c>
      <c r="D28" s="44">
        <v>12254.89081793</v>
      </c>
      <c r="E28" s="44">
        <v>11655.826121372316</v>
      </c>
      <c r="F28" s="44">
        <v>471.96723556</v>
      </c>
      <c r="G28" s="44">
        <v>220.003314</v>
      </c>
      <c r="H28" s="44">
        <v>0</v>
      </c>
      <c r="I28" s="44">
        <v>220.003314</v>
      </c>
      <c r="J28" s="44">
        <v>203.222873</v>
      </c>
      <c r="K28" s="44">
        <v>48.741048559999996</v>
      </c>
      <c r="L28" s="44">
        <v>1.7051939999999999</v>
      </c>
      <c r="M28" s="44">
        <v>125.392266997683</v>
      </c>
      <c r="N28" s="44">
        <v>31270.446188679998</v>
      </c>
      <c r="O28" s="4"/>
      <c r="P28" s="4"/>
      <c r="Q28" s="4"/>
      <c r="R28" s="4"/>
    </row>
    <row r="29" spans="2:18" s="3" customFormat="1" ht="11.25">
      <c r="B29" s="32"/>
      <c r="C29" s="29" t="s">
        <v>35</v>
      </c>
      <c r="D29" s="48">
        <v>44799.600849859446</v>
      </c>
      <c r="E29" s="48">
        <v>11701.297848147948</v>
      </c>
      <c r="F29" s="48">
        <v>20729.216782097865</v>
      </c>
      <c r="G29" s="48">
        <v>19746.645998112865</v>
      </c>
      <c r="H29" s="48">
        <v>4.95144479</v>
      </c>
      <c r="I29" s="48">
        <v>19741.694553322865</v>
      </c>
      <c r="J29" s="48">
        <v>556.507290175</v>
      </c>
      <c r="K29" s="48">
        <v>426.06349380999995</v>
      </c>
      <c r="L29" s="48">
        <v>3954.8350029750004</v>
      </c>
      <c r="M29" s="48">
        <v>8414.251216638631</v>
      </c>
      <c r="N29" s="48">
        <v>1316.8171263799998</v>
      </c>
      <c r="O29" s="4"/>
      <c r="P29" s="4"/>
      <c r="Q29" s="4"/>
      <c r="R29" s="4"/>
    </row>
    <row r="30" spans="2:18" s="5" customFormat="1" ht="12.75">
      <c r="B30" s="22" t="s">
        <v>32</v>
      </c>
      <c r="C30" s="23"/>
      <c r="D30" s="41">
        <v>641503.5693729599</v>
      </c>
      <c r="E30" s="41">
        <v>315656.54058041435</v>
      </c>
      <c r="F30" s="41">
        <v>226261.7822265426</v>
      </c>
      <c r="G30" s="41">
        <v>211424.1180042377</v>
      </c>
      <c r="H30" s="41">
        <v>74136.92047064002</v>
      </c>
      <c r="I30" s="41">
        <v>137287.1975335977</v>
      </c>
      <c r="J30" s="41">
        <v>11799.755470975</v>
      </c>
      <c r="K30" s="41">
        <v>3037.90875132989</v>
      </c>
      <c r="L30" s="41">
        <v>71362.418224875</v>
      </c>
      <c r="M30" s="41">
        <v>28222.82834112797</v>
      </c>
      <c r="N30" s="42">
        <v>115271.8646649</v>
      </c>
      <c r="O30" s="4"/>
      <c r="P30" s="4"/>
      <c r="Q30" s="4"/>
      <c r="R30" s="4"/>
    </row>
    <row r="31" spans="2:18" s="5" customFormat="1" ht="11.25" customHeight="1">
      <c r="B31" s="30"/>
      <c r="C31" s="24" t="s">
        <v>15</v>
      </c>
      <c r="D31" s="43">
        <v>2809.0137899999995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2809.0137899999995</v>
      </c>
      <c r="M31" s="43">
        <v>0</v>
      </c>
      <c r="N31" s="43">
        <v>166.3151344</v>
      </c>
      <c r="O31" s="4"/>
      <c r="P31" s="4"/>
      <c r="Q31" s="4"/>
      <c r="R31" s="4"/>
    </row>
    <row r="32" spans="2:18" s="5" customFormat="1" ht="11.25" customHeight="1">
      <c r="B32" s="31"/>
      <c r="C32" s="25" t="s">
        <v>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"/>
      <c r="P32" s="4"/>
      <c r="Q32" s="4"/>
      <c r="R32" s="4"/>
    </row>
    <row r="33" spans="2:18" s="5" customFormat="1" ht="12.75" customHeight="1">
      <c r="B33" s="31"/>
      <c r="C33" s="25" t="s">
        <v>14</v>
      </c>
      <c r="D33" s="44">
        <v>2809.0137899999995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2809.0137899999995</v>
      </c>
      <c r="M33" s="44">
        <v>0</v>
      </c>
      <c r="N33" s="44">
        <v>166.3151344</v>
      </c>
      <c r="O33" s="4"/>
      <c r="P33" s="4"/>
      <c r="Q33" s="4"/>
      <c r="R33" s="4"/>
    </row>
    <row r="34" spans="2:18" s="5" customFormat="1" ht="12.75">
      <c r="B34" s="31"/>
      <c r="C34" s="26" t="s">
        <v>16</v>
      </c>
      <c r="D34" s="45">
        <v>137631.5981015</v>
      </c>
      <c r="E34" s="45">
        <v>0</v>
      </c>
      <c r="F34" s="45">
        <v>137631.5981015</v>
      </c>
      <c r="G34" s="45">
        <v>137631.5981015</v>
      </c>
      <c r="H34" s="45">
        <v>61579.83927750001</v>
      </c>
      <c r="I34" s="45">
        <v>76051.75882399999</v>
      </c>
      <c r="J34" s="45">
        <v>0</v>
      </c>
      <c r="K34" s="45">
        <v>0</v>
      </c>
      <c r="L34" s="45">
        <v>0</v>
      </c>
      <c r="M34" s="45">
        <v>0</v>
      </c>
      <c r="N34" s="45">
        <v>45443.18494911</v>
      </c>
      <c r="O34" s="4"/>
      <c r="P34" s="4"/>
      <c r="Q34" s="4"/>
      <c r="R34" s="4"/>
    </row>
    <row r="35" spans="2:18" s="5" customFormat="1" ht="11.25">
      <c r="B35" s="31"/>
      <c r="C35" s="25" t="s">
        <v>17</v>
      </c>
      <c r="D35" s="44">
        <v>29164.627678710007</v>
      </c>
      <c r="E35" s="44">
        <v>0</v>
      </c>
      <c r="F35" s="44">
        <v>29164.627678710007</v>
      </c>
      <c r="G35" s="44">
        <v>29164.627678710007</v>
      </c>
      <c r="H35" s="44">
        <v>29164.627678710007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3347.30328264</v>
      </c>
      <c r="O35" s="4"/>
      <c r="P35" s="4"/>
      <c r="Q35" s="4"/>
      <c r="R35" s="4"/>
    </row>
    <row r="36" spans="2:18" s="5" customFormat="1" ht="11.25" collapsed="1">
      <c r="B36" s="31"/>
      <c r="C36" s="25" t="s">
        <v>18</v>
      </c>
      <c r="D36" s="44">
        <v>71102.04580508999</v>
      </c>
      <c r="E36" s="44">
        <v>0</v>
      </c>
      <c r="F36" s="44">
        <v>71102.04580508999</v>
      </c>
      <c r="G36" s="44">
        <v>71102.04580508999</v>
      </c>
      <c r="H36" s="44">
        <v>32404.79551109</v>
      </c>
      <c r="I36" s="44">
        <v>38697.250294</v>
      </c>
      <c r="J36" s="44">
        <v>0</v>
      </c>
      <c r="K36" s="44">
        <v>0</v>
      </c>
      <c r="L36" s="44">
        <v>0</v>
      </c>
      <c r="M36" s="44">
        <v>0</v>
      </c>
      <c r="N36" s="44">
        <v>19391.976850360003</v>
      </c>
      <c r="O36" s="4"/>
      <c r="P36" s="4"/>
      <c r="Q36" s="4"/>
      <c r="R36" s="4"/>
    </row>
    <row r="37" spans="2:18" s="5" customFormat="1" ht="11.25">
      <c r="B37" s="31"/>
      <c r="C37" s="27" t="s">
        <v>19</v>
      </c>
      <c r="D37" s="46">
        <v>37364.9246177</v>
      </c>
      <c r="E37" s="46">
        <v>0</v>
      </c>
      <c r="F37" s="46">
        <v>37364.9246177</v>
      </c>
      <c r="G37" s="46">
        <v>37364.9246177</v>
      </c>
      <c r="H37" s="46">
        <v>10.416087699999999</v>
      </c>
      <c r="I37" s="46">
        <v>37354.50853</v>
      </c>
      <c r="J37" s="46">
        <v>0</v>
      </c>
      <c r="K37" s="46">
        <v>0</v>
      </c>
      <c r="L37" s="46">
        <v>0</v>
      </c>
      <c r="M37" s="46">
        <v>0</v>
      </c>
      <c r="N37" s="46">
        <v>22703.904816109996</v>
      </c>
      <c r="O37" s="4"/>
      <c r="P37" s="4"/>
      <c r="Q37" s="4"/>
      <c r="R37" s="4"/>
    </row>
    <row r="38" spans="2:18" s="5" customFormat="1" ht="12.75">
      <c r="B38" s="31"/>
      <c r="C38" s="26" t="s">
        <v>20</v>
      </c>
      <c r="D38" s="45">
        <v>44679.44952581999</v>
      </c>
      <c r="E38" s="45">
        <v>9542.402861999997</v>
      </c>
      <c r="F38" s="45">
        <v>6443.790124769999</v>
      </c>
      <c r="G38" s="45">
        <v>6443.790124769999</v>
      </c>
      <c r="H38" s="45">
        <v>5463.820563769999</v>
      </c>
      <c r="I38" s="45">
        <v>979.969561</v>
      </c>
      <c r="J38" s="45">
        <v>0</v>
      </c>
      <c r="K38" s="45">
        <v>0</v>
      </c>
      <c r="L38" s="45">
        <v>28693.256539049995</v>
      </c>
      <c r="M38" s="45">
        <v>0</v>
      </c>
      <c r="N38" s="45">
        <v>30677.26209211</v>
      </c>
      <c r="O38" s="4"/>
      <c r="P38" s="4"/>
      <c r="Q38" s="4"/>
      <c r="R38" s="4"/>
    </row>
    <row r="39" spans="2:18" s="5" customFormat="1" ht="11.25">
      <c r="B39" s="31"/>
      <c r="C39" s="25" t="s">
        <v>22</v>
      </c>
      <c r="D39" s="44">
        <v>19546.484915256256</v>
      </c>
      <c r="E39" s="44">
        <v>23.701888</v>
      </c>
      <c r="F39" s="44">
        <v>5463.820563769999</v>
      </c>
      <c r="G39" s="44">
        <v>5463.820563769999</v>
      </c>
      <c r="H39" s="44">
        <v>5463.820563769999</v>
      </c>
      <c r="I39" s="44">
        <v>0</v>
      </c>
      <c r="J39" s="44">
        <v>0</v>
      </c>
      <c r="K39" s="44">
        <v>0</v>
      </c>
      <c r="L39" s="44">
        <v>14058.962463486258</v>
      </c>
      <c r="M39" s="44">
        <v>0</v>
      </c>
      <c r="N39" s="44">
        <v>0</v>
      </c>
      <c r="O39" s="4"/>
      <c r="P39" s="4"/>
      <c r="Q39" s="4"/>
      <c r="R39" s="4"/>
    </row>
    <row r="40" spans="2:18" s="5" customFormat="1" ht="11.25">
      <c r="B40" s="31"/>
      <c r="C40" s="27" t="s">
        <v>21</v>
      </c>
      <c r="D40" s="46">
        <v>25132.964610563737</v>
      </c>
      <c r="E40" s="46">
        <v>9518.700973999998</v>
      </c>
      <c r="F40" s="46">
        <v>979.969561</v>
      </c>
      <c r="G40" s="46">
        <v>979.969561</v>
      </c>
      <c r="H40" s="46">
        <v>0</v>
      </c>
      <c r="I40" s="46">
        <v>979.969561</v>
      </c>
      <c r="J40" s="46">
        <v>0</v>
      </c>
      <c r="K40" s="46">
        <v>0</v>
      </c>
      <c r="L40" s="46">
        <v>14634.294075563737</v>
      </c>
      <c r="M40" s="46">
        <v>0</v>
      </c>
      <c r="N40" s="46">
        <v>30677.26209211</v>
      </c>
      <c r="O40" s="4"/>
      <c r="P40" s="4"/>
      <c r="Q40" s="4"/>
      <c r="R40" s="4"/>
    </row>
    <row r="41" spans="2:18" s="5" customFormat="1" ht="12.75">
      <c r="B41" s="31"/>
      <c r="C41" s="26" t="s">
        <v>50</v>
      </c>
      <c r="D41" s="45">
        <v>158510.20029950998</v>
      </c>
      <c r="E41" s="45">
        <v>77241.52166252385</v>
      </c>
      <c r="F41" s="45">
        <v>23745.720641440003</v>
      </c>
      <c r="G41" s="45">
        <v>17929.01152544</v>
      </c>
      <c r="H41" s="45">
        <v>2526.23102444</v>
      </c>
      <c r="I41" s="45">
        <v>15402.780501</v>
      </c>
      <c r="J41" s="45">
        <v>5816.709116</v>
      </c>
      <c r="K41" s="45">
        <v>0</v>
      </c>
      <c r="L41" s="45">
        <v>31760.209189999998</v>
      </c>
      <c r="M41" s="45">
        <v>25762.748805546144</v>
      </c>
      <c r="N41" s="45">
        <v>3407.8763489999997</v>
      </c>
      <c r="O41" s="4"/>
      <c r="P41" s="4"/>
      <c r="Q41" s="4"/>
      <c r="R41" s="4"/>
    </row>
    <row r="42" spans="2:18" s="5" customFormat="1" ht="11.25">
      <c r="B42" s="31"/>
      <c r="C42" s="25" t="s">
        <v>23</v>
      </c>
      <c r="D42" s="44">
        <v>16818.467970710717</v>
      </c>
      <c r="E42" s="44">
        <v>7402.5311807157605</v>
      </c>
      <c r="F42" s="44">
        <v>307.33636755720005</v>
      </c>
      <c r="G42" s="44">
        <v>33.670702700510375</v>
      </c>
      <c r="H42" s="44">
        <v>0</v>
      </c>
      <c r="I42" s="44">
        <v>33.670702700510375</v>
      </c>
      <c r="J42" s="44">
        <v>273.66566485668966</v>
      </c>
      <c r="K42" s="44">
        <v>0</v>
      </c>
      <c r="L42" s="44">
        <v>0</v>
      </c>
      <c r="M42" s="44">
        <v>9108.600422437756</v>
      </c>
      <c r="N42" s="44">
        <v>531.544366</v>
      </c>
      <c r="O42" s="4"/>
      <c r="P42" s="4"/>
      <c r="Q42" s="4"/>
      <c r="R42" s="4"/>
    </row>
    <row r="43" spans="2:18" s="5" customFormat="1" ht="11.25" collapsed="1">
      <c r="B43" s="31"/>
      <c r="C43" s="27" t="s">
        <v>24</v>
      </c>
      <c r="D43" s="46">
        <v>141691.73232879926</v>
      </c>
      <c r="E43" s="46">
        <v>69838.9904818081</v>
      </c>
      <c r="F43" s="46">
        <v>23438.384273882803</v>
      </c>
      <c r="G43" s="46">
        <v>17895.34082273949</v>
      </c>
      <c r="H43" s="46">
        <v>2526.23102444</v>
      </c>
      <c r="I43" s="46">
        <v>15369.109798299489</v>
      </c>
      <c r="J43" s="46">
        <v>5543.04345114331</v>
      </c>
      <c r="K43" s="46">
        <v>0</v>
      </c>
      <c r="L43" s="46">
        <v>31760.209189999998</v>
      </c>
      <c r="M43" s="46">
        <v>16654.14838310839</v>
      </c>
      <c r="N43" s="46">
        <v>2876.3319829999996</v>
      </c>
      <c r="O43" s="4"/>
      <c r="P43" s="4"/>
      <c r="Q43" s="4"/>
      <c r="R43" s="4"/>
    </row>
    <row r="44" spans="2:18" s="5" customFormat="1" ht="12.75">
      <c r="B44" s="31"/>
      <c r="C44" s="28" t="s">
        <v>25</v>
      </c>
      <c r="D44" s="47">
        <v>237494.6523430606</v>
      </c>
      <c r="E44" s="47">
        <v>183585.77748057287</v>
      </c>
      <c r="F44" s="47">
        <v>53908.874862487704</v>
      </c>
      <c r="G44" s="47">
        <v>47571.16398363771</v>
      </c>
      <c r="H44" s="47">
        <v>4550.9598900400015</v>
      </c>
      <c r="I44" s="47">
        <v>43020.204093597706</v>
      </c>
      <c r="J44" s="47">
        <v>5187.8419109999995</v>
      </c>
      <c r="K44" s="47">
        <v>1149.86896785</v>
      </c>
      <c r="L44" s="47">
        <v>0</v>
      </c>
      <c r="M44" s="47">
        <v>0</v>
      </c>
      <c r="N44" s="47">
        <v>4401.995448399999</v>
      </c>
      <c r="O44" s="4"/>
      <c r="P44" s="4"/>
      <c r="Q44" s="4"/>
      <c r="R44" s="4"/>
    </row>
    <row r="45" spans="2:18" s="5" customFormat="1" ht="12.75">
      <c r="B45" s="31"/>
      <c r="C45" s="26" t="s">
        <v>26</v>
      </c>
      <c r="D45" s="45">
        <v>1680.3145828998897</v>
      </c>
      <c r="E45" s="45">
        <v>0</v>
      </c>
      <c r="F45" s="45">
        <v>1680.3145828998897</v>
      </c>
      <c r="G45" s="45">
        <v>0</v>
      </c>
      <c r="H45" s="45">
        <v>0</v>
      </c>
      <c r="I45" s="45">
        <v>0</v>
      </c>
      <c r="J45" s="45">
        <v>0</v>
      </c>
      <c r="K45" s="45">
        <v>1680.3145828998897</v>
      </c>
      <c r="L45" s="45">
        <v>0</v>
      </c>
      <c r="M45" s="45">
        <v>0</v>
      </c>
      <c r="N45" s="45">
        <v>231.81643920000002</v>
      </c>
      <c r="O45" s="4"/>
      <c r="P45" s="4"/>
      <c r="Q45" s="4"/>
      <c r="R45" s="4"/>
    </row>
    <row r="46" spans="2:18" s="5" customFormat="1" ht="11.25">
      <c r="B46" s="31"/>
      <c r="C46" s="25" t="s">
        <v>28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231.81643920000002</v>
      </c>
      <c r="O46" s="4"/>
      <c r="P46" s="4"/>
      <c r="Q46" s="4"/>
      <c r="R46" s="4"/>
    </row>
    <row r="47" spans="2:18" s="5" customFormat="1" ht="11.25" collapsed="1">
      <c r="B47" s="31"/>
      <c r="C47" s="25" t="s">
        <v>29</v>
      </c>
      <c r="D47" s="44">
        <v>465.77223277999997</v>
      </c>
      <c r="E47" s="44">
        <v>0</v>
      </c>
      <c r="F47" s="44">
        <v>465.77223277999997</v>
      </c>
      <c r="G47" s="44">
        <v>0</v>
      </c>
      <c r="H47" s="44">
        <v>0</v>
      </c>
      <c r="I47" s="44">
        <v>0</v>
      </c>
      <c r="J47" s="44">
        <v>0</v>
      </c>
      <c r="K47" s="44">
        <v>465.77223277999997</v>
      </c>
      <c r="L47" s="44">
        <v>0</v>
      </c>
      <c r="M47" s="44">
        <v>0</v>
      </c>
      <c r="N47" s="44">
        <v>0</v>
      </c>
      <c r="O47" s="4"/>
      <c r="P47" s="4"/>
      <c r="Q47" s="4"/>
      <c r="R47" s="4"/>
    </row>
    <row r="48" spans="2:18" s="5" customFormat="1" ht="11.25">
      <c r="B48" s="31"/>
      <c r="C48" s="27" t="s">
        <v>27</v>
      </c>
      <c r="D48" s="46">
        <v>1214.5423501198898</v>
      </c>
      <c r="E48" s="46">
        <v>0</v>
      </c>
      <c r="F48" s="46">
        <v>1214.5423501198898</v>
      </c>
      <c r="G48" s="46">
        <v>0</v>
      </c>
      <c r="H48" s="46">
        <v>0</v>
      </c>
      <c r="I48" s="46">
        <v>0</v>
      </c>
      <c r="J48" s="46">
        <v>0</v>
      </c>
      <c r="K48" s="46">
        <v>1214.5423501198898</v>
      </c>
      <c r="L48" s="46">
        <v>0</v>
      </c>
      <c r="M48" s="46">
        <v>0</v>
      </c>
      <c r="N48" s="46">
        <v>0</v>
      </c>
      <c r="O48" s="4"/>
      <c r="P48" s="4"/>
      <c r="Q48" s="4"/>
      <c r="R48" s="4"/>
    </row>
    <row r="49" spans="2:18" s="5" customFormat="1" ht="12.75">
      <c r="B49" s="31"/>
      <c r="C49" s="28" t="s">
        <v>30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"/>
      <c r="P49" s="4"/>
      <c r="Q49" s="4"/>
      <c r="R49" s="4"/>
    </row>
    <row r="50" spans="2:18" s="5" customFormat="1" ht="12.75">
      <c r="B50" s="31"/>
      <c r="C50" s="26" t="s">
        <v>34</v>
      </c>
      <c r="D50" s="45">
        <v>58698.34073016945</v>
      </c>
      <c r="E50" s="45">
        <v>45286.838575317626</v>
      </c>
      <c r="F50" s="45">
        <v>2851.4839134450003</v>
      </c>
      <c r="G50" s="45">
        <v>1848.55426889</v>
      </c>
      <c r="H50" s="45">
        <v>16.06971489</v>
      </c>
      <c r="I50" s="45">
        <v>1832.484554</v>
      </c>
      <c r="J50" s="45">
        <v>795.204443975</v>
      </c>
      <c r="K50" s="45">
        <v>207.72520057999998</v>
      </c>
      <c r="L50" s="45">
        <v>8099.9387058249995</v>
      </c>
      <c r="M50" s="45">
        <v>2460.0795355818245</v>
      </c>
      <c r="N50" s="45">
        <v>30943.41425268</v>
      </c>
      <c r="O50" s="4"/>
      <c r="P50" s="4"/>
      <c r="Q50" s="4"/>
      <c r="R50" s="4"/>
    </row>
    <row r="51" spans="2:18" s="5" customFormat="1" ht="11.25">
      <c r="B51" s="31"/>
      <c r="C51" s="25" t="s">
        <v>31</v>
      </c>
      <c r="D51" s="44">
        <v>31986.957189369998</v>
      </c>
      <c r="E51" s="44">
        <v>31405.4070874</v>
      </c>
      <c r="F51" s="44">
        <v>271.88412005</v>
      </c>
      <c r="G51" s="44">
        <v>48.977946</v>
      </c>
      <c r="H51" s="44">
        <v>0</v>
      </c>
      <c r="I51" s="44">
        <v>48.977946</v>
      </c>
      <c r="J51" s="44">
        <v>184.932886</v>
      </c>
      <c r="K51" s="44">
        <v>37.973288049999994</v>
      </c>
      <c r="L51" s="44">
        <v>224.009434</v>
      </c>
      <c r="M51" s="44">
        <v>85.65654792000001</v>
      </c>
      <c r="N51" s="44">
        <v>11538.379817239998</v>
      </c>
      <c r="O51" s="4"/>
      <c r="P51" s="4"/>
      <c r="Q51" s="4"/>
      <c r="R51" s="4"/>
    </row>
    <row r="52" spans="2:18" ht="11.25">
      <c r="B52" s="33"/>
      <c r="C52" s="29" t="s">
        <v>36</v>
      </c>
      <c r="D52" s="48">
        <v>26711.38354079945</v>
      </c>
      <c r="E52" s="48">
        <v>13881.431487917624</v>
      </c>
      <c r="F52" s="48">
        <v>2579.5997933950002</v>
      </c>
      <c r="G52" s="48">
        <v>1799.57632289</v>
      </c>
      <c r="H52" s="48">
        <v>16.06971489</v>
      </c>
      <c r="I52" s="48">
        <v>1783.506608</v>
      </c>
      <c r="J52" s="48">
        <v>610.2715579750001</v>
      </c>
      <c r="K52" s="48">
        <v>169.75191253</v>
      </c>
      <c r="L52" s="48">
        <v>7875.929271825</v>
      </c>
      <c r="M52" s="48">
        <v>2374.4229876618247</v>
      </c>
      <c r="N52" s="48">
        <v>19405.03443544</v>
      </c>
      <c r="O52" s="4"/>
      <c r="P52" s="4"/>
      <c r="Q52" s="4"/>
      <c r="R52" s="4"/>
    </row>
    <row r="53" spans="2:14" ht="11.25">
      <c r="B53" s="40" t="s">
        <v>48</v>
      </c>
      <c r="C53" s="11"/>
      <c r="D53" s="49">
        <f aca="true" t="shared" si="0" ref="D53:N53">+D7-D30</f>
        <v>-78418.66570228164</v>
      </c>
      <c r="E53" s="49">
        <f t="shared" si="0"/>
        <v>-234493.7067553528</v>
      </c>
      <c r="F53" s="49">
        <f t="shared" si="0"/>
        <v>-18523.615612764755</v>
      </c>
      <c r="G53" s="49">
        <f t="shared" si="0"/>
        <v>-17862.716034984856</v>
      </c>
      <c r="H53" s="49">
        <f t="shared" si="0"/>
        <v>-102.84582895001222</v>
      </c>
      <c r="I53" s="49">
        <f t="shared" si="0"/>
        <v>-17759.87020603483</v>
      </c>
      <c r="J53" s="49">
        <f t="shared" si="0"/>
        <v>-272.97690901999886</v>
      </c>
      <c r="K53" s="49">
        <f t="shared" si="0"/>
        <v>-387.92266875989026</v>
      </c>
      <c r="L53" s="49">
        <f t="shared" si="0"/>
        <v>-12854.029284327153</v>
      </c>
      <c r="M53" s="49">
        <f t="shared" si="0"/>
        <v>187452.6859501631</v>
      </c>
      <c r="N53" s="49">
        <f t="shared" si="0"/>
        <v>78493.47169156154</v>
      </c>
    </row>
    <row r="54" spans="1:14" ht="11.25">
      <c r="A54" s="36"/>
      <c r="B54" s="37"/>
      <c r="C54" s="38"/>
      <c r="D54" s="50">
        <f>D53+N53</f>
        <v>74.8059892799065</v>
      </c>
      <c r="E54" s="51"/>
      <c r="F54" s="51"/>
      <c r="G54" s="52"/>
      <c r="H54" s="52"/>
      <c r="I54" s="52"/>
      <c r="J54" s="52"/>
      <c r="K54" s="52"/>
      <c r="L54" s="51"/>
      <c r="M54" s="51"/>
      <c r="N54" s="52"/>
    </row>
    <row r="55" spans="1:14" ht="15" customHeight="1">
      <c r="A55" s="36"/>
      <c r="B55" s="37"/>
      <c r="C55" s="39"/>
      <c r="D55" s="53">
        <f>D53+N53-F9</f>
        <v>-9.350742402602918E-11</v>
      </c>
      <c r="E55" s="54"/>
      <c r="F55" s="54"/>
      <c r="G55" s="55"/>
      <c r="H55" s="55"/>
      <c r="I55" s="55"/>
      <c r="J55" s="55"/>
      <c r="K55" s="55"/>
      <c r="L55" s="54"/>
      <c r="M55" s="54"/>
      <c r="N55" s="55"/>
    </row>
    <row r="56" spans="4:14" ht="11.25">
      <c r="D56" s="56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ht="11.25">
      <c r="D57" s="9"/>
    </row>
  </sheetData>
  <sheetProtection/>
  <conditionalFormatting sqref="D12:D14">
    <cfRule type="cellIs" priority="44" dxfId="736" operator="equal">
      <formula>0</formula>
    </cfRule>
  </conditionalFormatting>
  <conditionalFormatting sqref="D16:D17">
    <cfRule type="cellIs" priority="43" dxfId="736" operator="equal">
      <formula>0</formula>
    </cfRule>
  </conditionalFormatting>
  <conditionalFormatting sqref="D19:D20">
    <cfRule type="cellIs" priority="42" dxfId="736" operator="equal">
      <formula>0</formula>
    </cfRule>
  </conditionalFormatting>
  <conditionalFormatting sqref="D23:D25">
    <cfRule type="cellIs" priority="41" dxfId="736" operator="equal">
      <formula>0</formula>
    </cfRule>
  </conditionalFormatting>
  <conditionalFormatting sqref="D28:D29">
    <cfRule type="cellIs" priority="40" dxfId="736" operator="equal">
      <formula>0</formula>
    </cfRule>
  </conditionalFormatting>
  <conditionalFormatting sqref="D15">
    <cfRule type="cellIs" priority="39" dxfId="736" operator="equal">
      <formula>0</formula>
    </cfRule>
  </conditionalFormatting>
  <conditionalFormatting sqref="D18">
    <cfRule type="cellIs" priority="38" dxfId="736" operator="equal">
      <formula>0</formula>
    </cfRule>
  </conditionalFormatting>
  <conditionalFormatting sqref="D21:D22">
    <cfRule type="cellIs" priority="37" dxfId="736" operator="equal">
      <formula>0</formula>
    </cfRule>
  </conditionalFormatting>
  <conditionalFormatting sqref="D26:D27">
    <cfRule type="cellIs" priority="36" dxfId="736" operator="equal">
      <formula>0</formula>
    </cfRule>
  </conditionalFormatting>
  <conditionalFormatting sqref="E7:N10">
    <cfRule type="cellIs" priority="35" dxfId="736" operator="equal">
      <formula>0</formula>
    </cfRule>
  </conditionalFormatting>
  <conditionalFormatting sqref="E11:N11">
    <cfRule type="cellIs" priority="34" dxfId="736" operator="equal">
      <formula>0</formula>
    </cfRule>
  </conditionalFormatting>
  <conditionalFormatting sqref="E12:N14">
    <cfRule type="cellIs" priority="33" dxfId="736" operator="equal">
      <formula>0</formula>
    </cfRule>
  </conditionalFormatting>
  <conditionalFormatting sqref="E16:N17">
    <cfRule type="cellIs" priority="32" dxfId="736" operator="equal">
      <formula>0</formula>
    </cfRule>
  </conditionalFormatting>
  <conditionalFormatting sqref="E19:N20">
    <cfRule type="cellIs" priority="31" dxfId="736" operator="equal">
      <formula>0</formula>
    </cfRule>
  </conditionalFormatting>
  <conditionalFormatting sqref="E23:N25">
    <cfRule type="cellIs" priority="30" dxfId="736" operator="equal">
      <formula>0</formula>
    </cfRule>
  </conditionalFormatting>
  <conditionalFormatting sqref="E28:N29">
    <cfRule type="cellIs" priority="29" dxfId="736" operator="equal">
      <formula>0</formula>
    </cfRule>
  </conditionalFormatting>
  <conditionalFormatting sqref="E15:N15">
    <cfRule type="cellIs" priority="28" dxfId="736" operator="equal">
      <formula>0</formula>
    </cfRule>
  </conditionalFormatting>
  <conditionalFormatting sqref="E18:N18">
    <cfRule type="cellIs" priority="27" dxfId="736" operator="equal">
      <formula>0</formula>
    </cfRule>
  </conditionalFormatting>
  <conditionalFormatting sqref="E21:N22">
    <cfRule type="cellIs" priority="26" dxfId="736" operator="equal">
      <formula>0</formula>
    </cfRule>
  </conditionalFormatting>
  <conditionalFormatting sqref="E26:N27">
    <cfRule type="cellIs" priority="25" dxfId="736" operator="equal">
      <formula>0</formula>
    </cfRule>
  </conditionalFormatting>
  <conditionalFormatting sqref="D31:D33">
    <cfRule type="cellIs" priority="24" dxfId="736" operator="equal">
      <formula>0</formula>
    </cfRule>
  </conditionalFormatting>
  <conditionalFormatting sqref="D34">
    <cfRule type="cellIs" priority="23" dxfId="736" operator="equal">
      <formula>0</formula>
    </cfRule>
  </conditionalFormatting>
  <conditionalFormatting sqref="D35:D37">
    <cfRule type="cellIs" priority="22" dxfId="736" operator="equal">
      <formula>0</formula>
    </cfRule>
  </conditionalFormatting>
  <conditionalFormatting sqref="D39:D40">
    <cfRule type="cellIs" priority="21" dxfId="736" operator="equal">
      <formula>0</formula>
    </cfRule>
  </conditionalFormatting>
  <conditionalFormatting sqref="D42:D43">
    <cfRule type="cellIs" priority="20" dxfId="736" operator="equal">
      <formula>0</formula>
    </cfRule>
  </conditionalFormatting>
  <conditionalFormatting sqref="D46:D48">
    <cfRule type="cellIs" priority="19" dxfId="736" operator="equal">
      <formula>0</formula>
    </cfRule>
  </conditionalFormatting>
  <conditionalFormatting sqref="D51:D52">
    <cfRule type="cellIs" priority="18" dxfId="736" operator="equal">
      <formula>0</formula>
    </cfRule>
  </conditionalFormatting>
  <conditionalFormatting sqref="D38">
    <cfRule type="cellIs" priority="17" dxfId="736" operator="equal">
      <formula>0</formula>
    </cfRule>
  </conditionalFormatting>
  <conditionalFormatting sqref="D41">
    <cfRule type="cellIs" priority="16" dxfId="736" operator="equal">
      <formula>0</formula>
    </cfRule>
  </conditionalFormatting>
  <conditionalFormatting sqref="D44:D45">
    <cfRule type="cellIs" priority="15" dxfId="736" operator="equal">
      <formula>0</formula>
    </cfRule>
  </conditionalFormatting>
  <conditionalFormatting sqref="D49:D50">
    <cfRule type="cellIs" priority="14" dxfId="736" operator="equal">
      <formula>0</formula>
    </cfRule>
  </conditionalFormatting>
  <conditionalFormatting sqref="E31:N33">
    <cfRule type="cellIs" priority="13" dxfId="736" operator="equal">
      <formula>0</formula>
    </cfRule>
  </conditionalFormatting>
  <conditionalFormatting sqref="E34:N34">
    <cfRule type="cellIs" priority="12" dxfId="736" operator="equal">
      <formula>0</formula>
    </cfRule>
  </conditionalFormatting>
  <conditionalFormatting sqref="E35:N37">
    <cfRule type="cellIs" priority="11" dxfId="736" operator="equal">
      <formula>0</formula>
    </cfRule>
  </conditionalFormatting>
  <conditionalFormatting sqref="E39:N40">
    <cfRule type="cellIs" priority="10" dxfId="736" operator="equal">
      <formula>0</formula>
    </cfRule>
  </conditionalFormatting>
  <conditionalFormatting sqref="E42:N43">
    <cfRule type="cellIs" priority="9" dxfId="736" operator="equal">
      <formula>0</formula>
    </cfRule>
  </conditionalFormatting>
  <conditionalFormatting sqref="E46:N48">
    <cfRule type="cellIs" priority="8" dxfId="736" operator="equal">
      <formula>0</formula>
    </cfRule>
  </conditionalFormatting>
  <conditionalFormatting sqref="E51:N52">
    <cfRule type="cellIs" priority="7" dxfId="736" operator="equal">
      <formula>0</formula>
    </cfRule>
  </conditionalFormatting>
  <conditionalFormatting sqref="E38:N38">
    <cfRule type="cellIs" priority="6" dxfId="736" operator="equal">
      <formula>0</formula>
    </cfRule>
  </conditionalFormatting>
  <conditionalFormatting sqref="E41:N41">
    <cfRule type="cellIs" priority="5" dxfId="736" operator="equal">
      <formula>0</formula>
    </cfRule>
  </conditionalFormatting>
  <conditionalFormatting sqref="E44:N45">
    <cfRule type="cellIs" priority="4" dxfId="736" operator="equal">
      <formula>0</formula>
    </cfRule>
  </conditionalFormatting>
  <conditionalFormatting sqref="E49:N50">
    <cfRule type="cellIs" priority="3" dxfId="736" operator="equal">
      <formula>0</formula>
    </cfRule>
  </conditionalFormatting>
  <conditionalFormatting sqref="D30">
    <cfRule type="cellIs" priority="2" dxfId="736" operator="equal">
      <formula>0</formula>
    </cfRule>
  </conditionalFormatting>
  <conditionalFormatting sqref="E30:N30">
    <cfRule type="cellIs" priority="1" dxfId="736" operator="equal">
      <formula>0</formula>
    </cfRule>
  </conditionalFormatting>
  <conditionalFormatting sqref="D7:D10">
    <cfRule type="cellIs" priority="46" dxfId="736" operator="equal">
      <formula>0</formula>
    </cfRule>
  </conditionalFormatting>
  <conditionalFormatting sqref="D11">
    <cfRule type="cellIs" priority="45" dxfId="736" operator="equal">
      <formula>0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8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2023-01-30T13:52:06Z</cp:lastPrinted>
  <dcterms:created xsi:type="dcterms:W3CDTF">2022-08-23T06:16:49Z</dcterms:created>
  <dcterms:modified xsi:type="dcterms:W3CDTF">2023-02-16T15:51:29Z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a7f39169-4a72-45f6-94f2-fe7cd72b8312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